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Zaidan-nas\産業振興財団\石井\令和4年（2022年度）事業\スタートアップオーディション\共催・後援申請\"/>
    </mc:Choice>
  </mc:AlternateContent>
  <xr:revisionPtr revIDLastSave="0" documentId="13_ncr:1_{2E9EB27D-CFB0-4577-B12D-DCB1E06337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オーディション④収支・資金計画（法人）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" l="1"/>
  <c r="C44" i="2"/>
  <c r="F43" i="2"/>
  <c r="E43" i="2"/>
  <c r="D43" i="2"/>
  <c r="F37" i="2"/>
  <c r="E37" i="2"/>
  <c r="D37" i="2"/>
  <c r="F23" i="2"/>
  <c r="E23" i="2"/>
  <c r="D23" i="2"/>
  <c r="F10" i="2"/>
  <c r="F11" i="2" s="1"/>
  <c r="E10" i="2"/>
  <c r="E11" i="2" s="1"/>
  <c r="D10" i="2"/>
  <c r="D11" i="2" s="1"/>
  <c r="C45" i="2" l="1"/>
  <c r="C47" i="2" s="1"/>
  <c r="F24" i="2"/>
  <c r="F27" i="2" s="1"/>
  <c r="F28" i="2" s="1"/>
  <c r="E24" i="2"/>
  <c r="E27" i="2" s="1"/>
  <c r="E28" i="2" s="1"/>
  <c r="D24" i="2"/>
  <c r="D27" i="2" s="1"/>
  <c r="D28" i="2" s="1"/>
  <c r="F33" i="2" l="1"/>
  <c r="E33" i="2"/>
  <c r="E38" i="2" s="1"/>
  <c r="F38" i="2"/>
  <c r="D33" i="2"/>
  <c r="D38" i="2" l="1"/>
  <c r="D46" i="2" l="1"/>
  <c r="D42" i="2"/>
  <c r="D44" i="2" s="1"/>
  <c r="D45" i="2" s="1"/>
  <c r="D29" i="2"/>
  <c r="E42" i="2"/>
  <c r="E44" i="2" s="1"/>
  <c r="E45" i="2" s="1"/>
  <c r="E29" i="2"/>
  <c r="F42" i="2"/>
  <c r="F44" i="2" s="1"/>
  <c r="F45" i="2" s="1"/>
  <c r="F29" i="2"/>
  <c r="D47" i="2" l="1"/>
  <c r="E46" i="2" s="1"/>
  <c r="E47" i="2" s="1"/>
  <c r="F46" i="2" s="1"/>
  <c r="F47" i="2" s="1"/>
</calcChain>
</file>

<file path=xl/sharedStrings.xml><?xml version="1.0" encoding="utf-8"?>
<sst xmlns="http://schemas.openxmlformats.org/spreadsheetml/2006/main" count="60" uniqueCount="55">
  <si>
    <t>①　売上高</t>
    <rPh sb="2" eb="5">
      <t>ウリアゲダカ</t>
    </rPh>
    <phoneticPr fontId="18"/>
  </si>
  <si>
    <t>　   売上原価</t>
    <rPh sb="4" eb="6">
      <t>ウリアゲ</t>
    </rPh>
    <rPh sb="6" eb="8">
      <t>ゲンカ</t>
    </rPh>
    <phoneticPr fontId="18"/>
  </si>
  <si>
    <t>③　材料費</t>
    <phoneticPr fontId="18"/>
  </si>
  <si>
    <t>②　商品仕入</t>
    <rPh sb="2" eb="6">
      <t>ショウヒンシイ</t>
    </rPh>
    <phoneticPr fontId="18"/>
  </si>
  <si>
    <t>⑤　外注費</t>
    <rPh sb="2" eb="5">
      <t>ガイチュウヒ</t>
    </rPh>
    <phoneticPr fontId="18"/>
  </si>
  <si>
    <t>⑥　その他原価</t>
    <rPh sb="4" eb="5">
      <t>タ</t>
    </rPh>
    <rPh sb="5" eb="7">
      <t>ゲンカ</t>
    </rPh>
    <phoneticPr fontId="18"/>
  </si>
  <si>
    <r>
      <t>⑦　売上原価合計</t>
    </r>
    <r>
      <rPr>
        <sz val="8"/>
        <color indexed="8"/>
        <rFont val="メイリオ"/>
        <family val="3"/>
        <charset val="128"/>
      </rPr>
      <t>（算出方法：②から⑥合計）</t>
    </r>
    <rPh sb="2" eb="6">
      <t>ウリアゲゲンカ</t>
    </rPh>
    <rPh sb="6" eb="8">
      <t>ゴウケイ</t>
    </rPh>
    <rPh sb="9" eb="11">
      <t>サンシュツ</t>
    </rPh>
    <rPh sb="11" eb="13">
      <t>ホウホウ</t>
    </rPh>
    <rPh sb="18" eb="20">
      <t>ゴウケイ</t>
    </rPh>
    <phoneticPr fontId="18"/>
  </si>
  <si>
    <r>
      <t>⑧　売上総利益</t>
    </r>
    <r>
      <rPr>
        <sz val="8"/>
        <color indexed="8"/>
        <rFont val="メイリオ"/>
        <family val="3"/>
        <charset val="128"/>
      </rPr>
      <t>（算出方法：①－⑦）</t>
    </r>
    <rPh sb="2" eb="4">
      <t>ウリアゲ</t>
    </rPh>
    <rPh sb="4" eb="7">
      <t>ソウリエキ</t>
    </rPh>
    <rPh sb="8" eb="10">
      <t>サンシュツ</t>
    </rPh>
    <rPh sb="10" eb="12">
      <t>ホウホウ</t>
    </rPh>
    <phoneticPr fontId="18"/>
  </si>
  <si>
    <t>　　販売管理費</t>
    <rPh sb="2" eb="4">
      <t>ハンバイ</t>
    </rPh>
    <rPh sb="4" eb="7">
      <t>カンリヒ</t>
    </rPh>
    <phoneticPr fontId="18"/>
  </si>
  <si>
    <r>
      <t>　</t>
    </r>
    <r>
      <rPr>
        <sz val="9"/>
        <color indexed="8"/>
        <rFont val="メイリオ"/>
        <family val="3"/>
        <charset val="128"/>
      </rPr>
      <t>　（うち経営者分）</t>
    </r>
    <rPh sb="5" eb="8">
      <t>ケイエイシャ</t>
    </rPh>
    <rPh sb="8" eb="9">
      <t>ブン</t>
    </rPh>
    <phoneticPr fontId="18"/>
  </si>
  <si>
    <t>⑩　地代家賃</t>
    <rPh sb="2" eb="4">
      <t>チダイ</t>
    </rPh>
    <rPh sb="4" eb="6">
      <t>ヤチン</t>
    </rPh>
    <phoneticPr fontId="18"/>
  </si>
  <si>
    <t>⑪　水道光熱費</t>
    <rPh sb="2" eb="7">
      <t>スイドウコウネツヒ</t>
    </rPh>
    <phoneticPr fontId="18"/>
  </si>
  <si>
    <t>⑫　広告宣伝費</t>
    <rPh sb="2" eb="4">
      <t>コウコク</t>
    </rPh>
    <rPh sb="4" eb="7">
      <t>センデンヒ</t>
    </rPh>
    <phoneticPr fontId="18"/>
  </si>
  <si>
    <t>⑬　通信費</t>
    <rPh sb="2" eb="5">
      <t>ツウシンヒ</t>
    </rPh>
    <phoneticPr fontId="18"/>
  </si>
  <si>
    <t>⑭　リース料</t>
    <rPh sb="5" eb="6">
      <t>リョウ</t>
    </rPh>
    <phoneticPr fontId="18"/>
  </si>
  <si>
    <t>⑮　業務委託費</t>
    <rPh sb="2" eb="4">
      <t>ギョウム</t>
    </rPh>
    <rPh sb="4" eb="6">
      <t>イタク</t>
    </rPh>
    <rPh sb="6" eb="7">
      <t>ヒ</t>
    </rPh>
    <phoneticPr fontId="18"/>
  </si>
  <si>
    <t>⑯　減価償却費</t>
    <rPh sb="2" eb="7">
      <t>ゲンカショウキャクヒ</t>
    </rPh>
    <phoneticPr fontId="18"/>
  </si>
  <si>
    <r>
      <t>⑰　他</t>
    </r>
    <r>
      <rPr>
        <sz val="8"/>
        <color indexed="8"/>
        <rFont val="メイリオ"/>
        <family val="3"/>
        <charset val="128"/>
      </rPr>
      <t>（保険・消耗品等）</t>
    </r>
    <rPh sb="2" eb="3">
      <t>タ</t>
    </rPh>
    <rPh sb="4" eb="6">
      <t>ホケン</t>
    </rPh>
    <rPh sb="7" eb="10">
      <t>ショウモウヒン</t>
    </rPh>
    <rPh sb="10" eb="11">
      <t>ナド</t>
    </rPh>
    <phoneticPr fontId="18"/>
  </si>
  <si>
    <r>
      <t>⑱　販売管理費合計</t>
    </r>
    <r>
      <rPr>
        <sz val="8"/>
        <color indexed="8"/>
        <rFont val="メイリオ"/>
        <family val="3"/>
        <charset val="128"/>
      </rPr>
      <t>（算出方法：⑨から⑰合計）</t>
    </r>
    <rPh sb="2" eb="4">
      <t>ハンバイ</t>
    </rPh>
    <rPh sb="4" eb="7">
      <t>カンリヒ</t>
    </rPh>
    <rPh sb="7" eb="9">
      <t>ゴウケイ</t>
    </rPh>
    <rPh sb="10" eb="12">
      <t>サンシュツ</t>
    </rPh>
    <rPh sb="12" eb="14">
      <t>ホウホウ</t>
    </rPh>
    <rPh sb="19" eb="21">
      <t>ゴウケイ</t>
    </rPh>
    <phoneticPr fontId="18"/>
  </si>
  <si>
    <r>
      <t>⑲　営業損益</t>
    </r>
    <r>
      <rPr>
        <sz val="8"/>
        <color indexed="8"/>
        <rFont val="メイリオ"/>
        <family val="3"/>
        <charset val="128"/>
      </rPr>
      <t>（算出方法：⑧－⑱）</t>
    </r>
    <rPh sb="2" eb="6">
      <t>エイギョウソンエキ</t>
    </rPh>
    <rPh sb="7" eb="11">
      <t>サンシュツホウホウ</t>
    </rPh>
    <phoneticPr fontId="18"/>
  </si>
  <si>
    <r>
      <t>⑳　営業外収入</t>
    </r>
    <r>
      <rPr>
        <sz val="8"/>
        <color indexed="8"/>
        <rFont val="メイリオ"/>
        <family val="3"/>
        <charset val="128"/>
      </rPr>
      <t>（設備売却金・補助金等）</t>
    </r>
    <rPh sb="2" eb="5">
      <t>エイギョウガイ</t>
    </rPh>
    <rPh sb="5" eb="7">
      <t>シュウニュウ</t>
    </rPh>
    <rPh sb="8" eb="10">
      <t>セツビ</t>
    </rPh>
    <rPh sb="10" eb="12">
      <t>バイキャク</t>
    </rPh>
    <rPh sb="12" eb="13">
      <t>キン</t>
    </rPh>
    <rPh sb="14" eb="17">
      <t>ホジョキン</t>
    </rPh>
    <rPh sb="17" eb="18">
      <t>ナド</t>
    </rPh>
    <phoneticPr fontId="18"/>
  </si>
  <si>
    <r>
      <t>㉔　当期純利益</t>
    </r>
    <r>
      <rPr>
        <sz val="8"/>
        <color indexed="8"/>
        <rFont val="メイリオ"/>
        <family val="3"/>
        <charset val="128"/>
      </rPr>
      <t>（算出方法：㉒－㉓）</t>
    </r>
    <rPh sb="2" eb="7">
      <t>トウキジュンリエキ</t>
    </rPh>
    <rPh sb="8" eb="12">
      <t>サンシュツホウホウ</t>
    </rPh>
    <phoneticPr fontId="18"/>
  </si>
  <si>
    <t>収入</t>
    <rPh sb="0" eb="2">
      <t>シュウニュウ</t>
    </rPh>
    <phoneticPr fontId="18"/>
  </si>
  <si>
    <r>
      <t>㉕　事業収入</t>
    </r>
    <r>
      <rPr>
        <sz val="8"/>
        <color indexed="8"/>
        <rFont val="メイリオ"/>
        <family val="3"/>
        <charset val="128"/>
      </rPr>
      <t>（算出方法：⑲＋⑯）</t>
    </r>
    <rPh sb="2" eb="4">
      <t>ジギョウ</t>
    </rPh>
    <rPh sb="4" eb="6">
      <t>シュウニュウ</t>
    </rPh>
    <rPh sb="7" eb="11">
      <t>サンシュツホウホウ</t>
    </rPh>
    <phoneticPr fontId="18"/>
  </si>
  <si>
    <t>㉖　借入金</t>
    <rPh sb="2" eb="4">
      <t>カリイレ</t>
    </rPh>
    <rPh sb="4" eb="5">
      <t>キン</t>
    </rPh>
    <phoneticPr fontId="18"/>
  </si>
  <si>
    <t>支出</t>
    <rPh sb="0" eb="2">
      <t>シシュツ</t>
    </rPh>
    <phoneticPr fontId="18"/>
  </si>
  <si>
    <r>
      <t>㉑　営業外損失</t>
    </r>
    <r>
      <rPr>
        <sz val="8"/>
        <color indexed="8"/>
        <rFont val="メイリオ"/>
        <family val="3"/>
        <charset val="128"/>
      </rPr>
      <t>（借入利息・株式売却損・損害補償金等）</t>
    </r>
    <rPh sb="2" eb="5">
      <t>エイギョウガイ</t>
    </rPh>
    <rPh sb="5" eb="7">
      <t>ソンシツ</t>
    </rPh>
    <rPh sb="8" eb="10">
      <t>カリイレ</t>
    </rPh>
    <rPh sb="10" eb="12">
      <t>リソク</t>
    </rPh>
    <rPh sb="13" eb="18">
      <t>カブシキバイキャクソン</t>
    </rPh>
    <rPh sb="19" eb="23">
      <t>ソンガイホショウ</t>
    </rPh>
    <rPh sb="23" eb="24">
      <t>キン</t>
    </rPh>
    <rPh sb="24" eb="25">
      <t>ナド</t>
    </rPh>
    <phoneticPr fontId="18"/>
  </si>
  <si>
    <t>名</t>
    <rPh sb="0" eb="1">
      <t>メイ</t>
    </rPh>
    <phoneticPr fontId="18"/>
  </si>
  <si>
    <r>
      <t>㉚　収入合計</t>
    </r>
    <r>
      <rPr>
        <sz val="8"/>
        <color indexed="8"/>
        <rFont val="メイリオ"/>
        <family val="3"/>
        <charset val="128"/>
      </rPr>
      <t>（算出方法：㉕から㉙合計）</t>
    </r>
    <rPh sb="2" eb="6">
      <t>シュウニュウゴウケイ</t>
    </rPh>
    <rPh sb="7" eb="11">
      <t>サンシュツホウホウ</t>
    </rPh>
    <rPh sb="16" eb="18">
      <t>ゴウケイ</t>
    </rPh>
    <phoneticPr fontId="18"/>
  </si>
  <si>
    <t>㉘　追加資本金・出資受入金（VC等）</t>
    <rPh sb="2" eb="4">
      <t>ツイカ</t>
    </rPh>
    <rPh sb="4" eb="7">
      <t>シホンキン</t>
    </rPh>
    <rPh sb="8" eb="10">
      <t>シュッシ</t>
    </rPh>
    <rPh sb="10" eb="11">
      <t>ウ</t>
    </rPh>
    <rPh sb="11" eb="12">
      <t>イ</t>
    </rPh>
    <rPh sb="12" eb="13">
      <t>キン</t>
    </rPh>
    <rPh sb="16" eb="17">
      <t>ナド</t>
    </rPh>
    <phoneticPr fontId="18"/>
  </si>
  <si>
    <t>㉝　借入金返済（元金）</t>
    <rPh sb="2" eb="4">
      <t>カリイレ</t>
    </rPh>
    <rPh sb="4" eb="5">
      <t>キン</t>
    </rPh>
    <rPh sb="5" eb="7">
      <t>ヘンサイ</t>
    </rPh>
    <rPh sb="8" eb="10">
      <t>ガンキン</t>
    </rPh>
    <phoneticPr fontId="18"/>
  </si>
  <si>
    <t>㉞　法人税等（＝㉓）</t>
    <rPh sb="2" eb="5">
      <t>ホウジンゼイ</t>
    </rPh>
    <rPh sb="5" eb="6">
      <t>ナド</t>
    </rPh>
    <phoneticPr fontId="18"/>
  </si>
  <si>
    <r>
      <t>㊱　支出合計</t>
    </r>
    <r>
      <rPr>
        <sz val="8"/>
        <color indexed="8"/>
        <rFont val="メイリオ"/>
        <family val="3"/>
        <charset val="128"/>
      </rPr>
      <t>（算出方法：㉛から㉟合計）</t>
    </r>
    <rPh sb="2" eb="4">
      <t>シシュツ</t>
    </rPh>
    <rPh sb="4" eb="6">
      <t>ゴウケイ</t>
    </rPh>
    <rPh sb="7" eb="9">
      <t>サンシュツ</t>
    </rPh>
    <rPh sb="9" eb="11">
      <t>ホウホウ</t>
    </rPh>
    <rPh sb="16" eb="18">
      <t>ゴウケイ</t>
    </rPh>
    <phoneticPr fontId="18"/>
  </si>
  <si>
    <r>
      <t>㊲　収支合計</t>
    </r>
    <r>
      <rPr>
        <sz val="8"/>
        <color indexed="8"/>
        <rFont val="メイリオ"/>
        <family val="3"/>
        <charset val="128"/>
      </rPr>
      <t>（算出方法：㉚－㊱）</t>
    </r>
    <rPh sb="2" eb="4">
      <t>シュウシ</t>
    </rPh>
    <rPh sb="4" eb="6">
      <t>ゴウケイ</t>
    </rPh>
    <rPh sb="7" eb="9">
      <t>サンシュツ</t>
    </rPh>
    <rPh sb="9" eb="11">
      <t>ホウホウ</t>
    </rPh>
    <phoneticPr fontId="18"/>
  </si>
  <si>
    <r>
      <rPr>
        <sz val="11"/>
        <color indexed="8"/>
        <rFont val="Century"/>
        <family val="1"/>
      </rPr>
      <t>2022</t>
    </r>
    <r>
      <rPr>
        <sz val="11"/>
        <color indexed="8"/>
        <rFont val="ＭＳ 明朝"/>
        <family val="1"/>
        <charset val="128"/>
      </rPr>
      <t>年度　スタートアップオーディション</t>
    </r>
    <r>
      <rPr>
        <sz val="11"/>
        <color indexed="8"/>
        <rFont val="Century"/>
        <family val="1"/>
      </rPr>
      <t xml:space="preserve"> in YOKOSUKA</t>
    </r>
    <rPh sb="4" eb="6">
      <t>ネンド</t>
    </rPh>
    <phoneticPr fontId="18"/>
  </si>
  <si>
    <t>資金計画（法人用）</t>
    <rPh sb="0" eb="4">
      <t>シキンケイカク</t>
    </rPh>
    <rPh sb="5" eb="7">
      <t>ホウジン</t>
    </rPh>
    <rPh sb="7" eb="8">
      <t>ヨウ</t>
    </rPh>
    <phoneticPr fontId="18"/>
  </si>
  <si>
    <r>
      <t>㉓　法人税等</t>
    </r>
    <r>
      <rPr>
        <sz val="8"/>
        <color indexed="8"/>
        <rFont val="メイリオ"/>
        <family val="3"/>
        <charset val="128"/>
      </rPr>
      <t>（算出方法：㉒×法人税率34％と仮定して計算）</t>
    </r>
    <rPh sb="2" eb="5">
      <t>ホウジンゼイ</t>
    </rPh>
    <rPh sb="5" eb="6">
      <t>ナド</t>
    </rPh>
    <rPh sb="7" eb="11">
      <t>サンシュツホウホウ</t>
    </rPh>
    <rPh sb="14" eb="16">
      <t>ホウジン</t>
    </rPh>
    <rPh sb="16" eb="18">
      <t>ゼイリツ</t>
    </rPh>
    <rPh sb="22" eb="24">
      <t>カテイ</t>
    </rPh>
    <rPh sb="26" eb="28">
      <t>ケイサン</t>
    </rPh>
    <phoneticPr fontId="18"/>
  </si>
  <si>
    <t>事業開始日（α）</t>
    <rPh sb="0" eb="4">
      <t>ジギョウカイシ</t>
    </rPh>
    <rPh sb="4" eb="5">
      <t>ヒ</t>
    </rPh>
    <phoneticPr fontId="18"/>
  </si>
  <si>
    <t>㉗　資本金</t>
    <rPh sb="2" eb="5">
      <t>シホンキン</t>
    </rPh>
    <phoneticPr fontId="18"/>
  </si>
  <si>
    <t>㉛　創業費（創業までの経費・設備投資合計額）</t>
    <rPh sb="2" eb="5">
      <t>ソウギョウヒ</t>
    </rPh>
    <rPh sb="6" eb="8">
      <t>ソウギョウ</t>
    </rPh>
    <rPh sb="11" eb="13">
      <t>ケイヒ</t>
    </rPh>
    <rPh sb="14" eb="18">
      <t>セツビトウシ</t>
    </rPh>
    <rPh sb="18" eb="21">
      <t>ゴウケイガク</t>
    </rPh>
    <phoneticPr fontId="18"/>
  </si>
  <si>
    <t>1年目
（α）～2022年12月31日</t>
    <rPh sb="1" eb="3">
      <t>ネンメ</t>
    </rPh>
    <rPh sb="12" eb="13">
      <t>ネン</t>
    </rPh>
    <rPh sb="15" eb="16">
      <t>ガツ</t>
    </rPh>
    <rPh sb="18" eb="19">
      <t>ニチ</t>
    </rPh>
    <phoneticPr fontId="18"/>
  </si>
  <si>
    <t>2年目
2023年1月1日～2023年12月31日</t>
    <rPh sb="1" eb="3">
      <t>ネンメ</t>
    </rPh>
    <rPh sb="8" eb="9">
      <t>ネン</t>
    </rPh>
    <rPh sb="10" eb="11">
      <t>ガツ</t>
    </rPh>
    <rPh sb="12" eb="13">
      <t>ニチ</t>
    </rPh>
    <rPh sb="18" eb="19">
      <t>ネン</t>
    </rPh>
    <rPh sb="21" eb="22">
      <t>ガツ</t>
    </rPh>
    <rPh sb="24" eb="25">
      <t>ニチ</t>
    </rPh>
    <phoneticPr fontId="18"/>
  </si>
  <si>
    <t>3年目
2024年1月1日～2024年12月31日</t>
    <rPh sb="1" eb="3">
      <t>ネンメ</t>
    </rPh>
    <rPh sb="8" eb="9">
      <t>ネン</t>
    </rPh>
    <rPh sb="10" eb="11">
      <t>ガツ</t>
    </rPh>
    <rPh sb="12" eb="13">
      <t>ニチ</t>
    </rPh>
    <rPh sb="18" eb="19">
      <t>ネン</t>
    </rPh>
    <rPh sb="21" eb="22">
      <t>ガツ</t>
    </rPh>
    <rPh sb="24" eb="25">
      <t>ニチ</t>
    </rPh>
    <phoneticPr fontId="18"/>
  </si>
  <si>
    <t>収支計画（法人用）</t>
    <rPh sb="0" eb="4">
      <t>シュウシケイカク</t>
    </rPh>
    <rPh sb="5" eb="7">
      <t>ホウジン</t>
    </rPh>
    <rPh sb="7" eb="8">
      <t>ヨウ</t>
    </rPh>
    <phoneticPr fontId="18"/>
  </si>
  <si>
    <t>㉜　創業後設備投資額</t>
    <rPh sb="2" eb="5">
      <t>ソウギョウゴ</t>
    </rPh>
    <rPh sb="5" eb="10">
      <t>セツビトウシガク</t>
    </rPh>
    <phoneticPr fontId="18"/>
  </si>
  <si>
    <r>
      <t>㊳　年初資金残高</t>
    </r>
    <r>
      <rPr>
        <sz val="8"/>
        <color indexed="8"/>
        <rFont val="メイリオ"/>
        <family val="3"/>
        <charset val="128"/>
      </rPr>
      <t>（1年目以降：前年末資金残高＝㊴）</t>
    </r>
    <rPh sb="2" eb="4">
      <t>ネンショ</t>
    </rPh>
    <rPh sb="4" eb="6">
      <t>シキン</t>
    </rPh>
    <rPh sb="6" eb="8">
      <t>ザンダカ</t>
    </rPh>
    <rPh sb="10" eb="12">
      <t>ネンメ</t>
    </rPh>
    <rPh sb="12" eb="14">
      <t>イコウ</t>
    </rPh>
    <rPh sb="15" eb="17">
      <t>ゼンネン</t>
    </rPh>
    <rPh sb="17" eb="18">
      <t>マツ</t>
    </rPh>
    <rPh sb="18" eb="20">
      <t>シキン</t>
    </rPh>
    <rPh sb="20" eb="22">
      <t>ザンダカ</t>
    </rPh>
    <phoneticPr fontId="18"/>
  </si>
  <si>
    <r>
      <t>㊴　年末資金残高</t>
    </r>
    <r>
      <rPr>
        <sz val="8"/>
        <color indexed="8"/>
        <rFont val="メイリオ"/>
        <family val="3"/>
        <charset val="128"/>
      </rPr>
      <t>（事業開始日：㊲　1年目以降：㊳＋㊲）</t>
    </r>
    <rPh sb="2" eb="4">
      <t>ネンマツ</t>
    </rPh>
    <rPh sb="4" eb="6">
      <t>シキン</t>
    </rPh>
    <rPh sb="6" eb="8">
      <t>ザンダカ</t>
    </rPh>
    <rPh sb="9" eb="14">
      <t>ジギョウカイシビ</t>
    </rPh>
    <rPh sb="18" eb="20">
      <t>ネンメ</t>
    </rPh>
    <rPh sb="20" eb="22">
      <t>イコウ</t>
    </rPh>
    <phoneticPr fontId="18"/>
  </si>
  <si>
    <t>④　労務費（商品・サービス提供に必要な人件費）</t>
    <rPh sb="2" eb="5">
      <t>ロウムヒ</t>
    </rPh>
    <rPh sb="6" eb="8">
      <t>ショウヒン</t>
    </rPh>
    <rPh sb="13" eb="15">
      <t>テイキョウ</t>
    </rPh>
    <rPh sb="16" eb="18">
      <t>ヒツヨウ</t>
    </rPh>
    <rPh sb="19" eb="22">
      <t>ジンケンヒ</t>
    </rPh>
    <phoneticPr fontId="18"/>
  </si>
  <si>
    <t>⑨　人件費（総務・管理スタッフ等の人件費）</t>
    <rPh sb="2" eb="5">
      <t>ジンケンヒ</t>
    </rPh>
    <rPh sb="6" eb="8">
      <t>ソウム</t>
    </rPh>
    <rPh sb="9" eb="11">
      <t>カンリ</t>
    </rPh>
    <rPh sb="15" eb="16">
      <t>ナド</t>
    </rPh>
    <rPh sb="17" eb="20">
      <t>ジンケンヒ</t>
    </rPh>
    <phoneticPr fontId="18"/>
  </si>
  <si>
    <t>㉟　その他支出（1年目以降＝㉑）</t>
    <rPh sb="4" eb="5">
      <t>タ</t>
    </rPh>
    <rPh sb="5" eb="7">
      <t>シシュツ</t>
    </rPh>
    <rPh sb="9" eb="11">
      <t>ネンメ</t>
    </rPh>
    <rPh sb="11" eb="13">
      <t>イコウ</t>
    </rPh>
    <phoneticPr fontId="18"/>
  </si>
  <si>
    <t>㉙　その他収入（1年目以降＝⑳）</t>
    <rPh sb="4" eb="5">
      <t>タ</t>
    </rPh>
    <rPh sb="5" eb="7">
      <t>シュウニュウ</t>
    </rPh>
    <rPh sb="9" eb="11">
      <t>ネンメ</t>
    </rPh>
    <rPh sb="11" eb="13">
      <t>イコウ</t>
    </rPh>
    <phoneticPr fontId="18"/>
  </si>
  <si>
    <t>名</t>
    <rPh sb="0" eb="1">
      <t>メイ</t>
    </rPh>
    <phoneticPr fontId="18"/>
  </si>
  <si>
    <t>　　　雇用人数（パート・アルバイト含　④労務費計上分も加算した全員）</t>
    <phoneticPr fontId="18"/>
  </si>
  <si>
    <r>
      <t>㉒　経常利益</t>
    </r>
    <r>
      <rPr>
        <sz val="8"/>
        <color indexed="8"/>
        <rFont val="メイリオ"/>
        <family val="3"/>
        <charset val="128"/>
      </rPr>
      <t>（算出方法：⑲＋｛⑳－㉑｝）</t>
    </r>
    <rPh sb="2" eb="4">
      <t>ケイジョウ</t>
    </rPh>
    <rPh sb="4" eb="6">
      <t>リエキ</t>
    </rPh>
    <rPh sb="7" eb="11">
      <t>サンシュツホウホウ</t>
    </rPh>
    <phoneticPr fontId="18"/>
  </si>
  <si>
    <r>
      <t>（単位：</t>
    </r>
    <r>
      <rPr>
        <b/>
        <u/>
        <sz val="12"/>
        <color rgb="FFFF0000"/>
        <rFont val="メイリオ"/>
        <family val="3"/>
        <charset val="128"/>
      </rPr>
      <t>円</t>
    </r>
    <r>
      <rPr>
        <sz val="11"/>
        <color indexed="8"/>
        <rFont val="メイリオ"/>
        <family val="3"/>
        <charset val="128"/>
      </rPr>
      <t>・消費税込価格・マイナスは△表示・該当が無い項目は0を記入・保護されているセルは計算式入力済）　　　　</t>
    </r>
    <rPh sb="1" eb="3">
      <t>タンイ</t>
    </rPh>
    <rPh sb="4" eb="5">
      <t>エン</t>
    </rPh>
    <rPh sb="6" eb="9">
      <t>ショウヒゼイ</t>
    </rPh>
    <rPh sb="9" eb="10">
      <t>コミ</t>
    </rPh>
    <rPh sb="10" eb="12">
      <t>カカク</t>
    </rPh>
    <rPh sb="19" eb="21">
      <t>ヒョウジ</t>
    </rPh>
    <rPh sb="22" eb="24">
      <t>ガイトウ</t>
    </rPh>
    <rPh sb="25" eb="26">
      <t>ナ</t>
    </rPh>
    <rPh sb="27" eb="29">
      <t>コウモク</t>
    </rPh>
    <rPh sb="32" eb="34">
      <t>キニュウ</t>
    </rPh>
    <rPh sb="35" eb="37">
      <t>ホゴ</t>
    </rPh>
    <rPh sb="45" eb="48">
      <t>ケイサンシキ</t>
    </rPh>
    <rPh sb="48" eb="51">
      <t>ニュウリョクスミ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</si>
</sst>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\(#,##0\)"/>
  </numFmts>
  <fonts count="29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メイリオ"/>
      <family val="1"/>
      <charset val="128"/>
    </font>
    <font>
      <sz val="10"/>
      <color indexed="8"/>
      <name val="メイリオ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CC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shrinkToFit="1"/>
    </xf>
    <xf numFmtId="176" fontId="19" fillId="0" borderId="0" xfId="0" applyNumberFormat="1" applyFont="1">
      <alignment vertical="center"/>
    </xf>
    <xf numFmtId="176" fontId="19" fillId="0" borderId="0" xfId="0" applyNumberFormat="1" applyFont="1" applyAlignment="1">
      <alignment vertical="center" shrinkToFit="1"/>
    </xf>
    <xf numFmtId="0" fontId="19" fillId="0" borderId="37" xfId="0" applyFont="1" applyBorder="1" applyAlignment="1">
      <alignment vertical="center" shrinkToFit="1"/>
    </xf>
    <xf numFmtId="0" fontId="19" fillId="0" borderId="35" xfId="0" applyFont="1" applyBorder="1" applyAlignment="1">
      <alignment vertical="center" shrinkToFit="1"/>
    </xf>
    <xf numFmtId="0" fontId="19" fillId="0" borderId="30" xfId="0" applyFont="1" applyBorder="1" applyAlignment="1">
      <alignment vertical="center" shrinkToFit="1"/>
    </xf>
    <xf numFmtId="0" fontId="19" fillId="0" borderId="31" xfId="0" applyFont="1" applyBorder="1" applyAlignment="1">
      <alignment vertical="center" shrinkToFit="1"/>
    </xf>
    <xf numFmtId="176" fontId="19" fillId="0" borderId="28" xfId="0" applyNumberFormat="1" applyFont="1" applyBorder="1" applyAlignment="1">
      <alignment vertical="center" shrinkToFit="1"/>
    </xf>
    <xf numFmtId="176" fontId="19" fillId="24" borderId="16" xfId="0" applyNumberFormat="1" applyFont="1" applyFill="1" applyBorder="1" applyAlignment="1">
      <alignment vertical="center" shrinkToFit="1"/>
    </xf>
    <xf numFmtId="176" fontId="19" fillId="0" borderId="15" xfId="0" applyNumberFormat="1" applyFont="1" applyBorder="1" applyAlignment="1">
      <alignment vertical="center" shrinkToFit="1"/>
    </xf>
    <xf numFmtId="176" fontId="19" fillId="0" borderId="16" xfId="0" applyNumberFormat="1" applyFont="1" applyBorder="1" applyAlignment="1">
      <alignment vertical="center" shrinkToFit="1"/>
    </xf>
    <xf numFmtId="176" fontId="19" fillId="0" borderId="14" xfId="0" applyNumberFormat="1" applyFont="1" applyBorder="1" applyAlignment="1">
      <alignment vertical="center" shrinkToFit="1"/>
    </xf>
    <xf numFmtId="176" fontId="19" fillId="0" borderId="32" xfId="0" applyNumberFormat="1" applyFont="1" applyBorder="1" applyAlignment="1">
      <alignment vertical="center" shrinkToFit="1"/>
    </xf>
    <xf numFmtId="176" fontId="19" fillId="0" borderId="33" xfId="0" applyNumberFormat="1" applyFont="1" applyBorder="1" applyAlignment="1">
      <alignment vertical="center" shrinkToFit="1"/>
    </xf>
    <xf numFmtId="176" fontId="19" fillId="26" borderId="28" xfId="0" applyNumberFormat="1" applyFont="1" applyFill="1" applyBorder="1" applyAlignment="1">
      <alignment vertical="center" shrinkToFit="1"/>
    </xf>
    <xf numFmtId="176" fontId="19" fillId="27" borderId="16" xfId="0" applyNumberFormat="1" applyFont="1" applyFill="1" applyBorder="1" applyAlignment="1">
      <alignment vertical="center" shrinkToFit="1"/>
    </xf>
    <xf numFmtId="176" fontId="19" fillId="0" borderId="29" xfId="0" applyNumberFormat="1" applyFont="1" applyBorder="1" applyAlignment="1" applyProtection="1">
      <alignment vertical="center" shrinkToFit="1"/>
      <protection locked="0"/>
    </xf>
    <xf numFmtId="176" fontId="19" fillId="0" borderId="28" xfId="0" applyNumberFormat="1" applyFont="1" applyBorder="1" applyAlignment="1" applyProtection="1">
      <alignment vertical="center" shrinkToFit="1"/>
      <protection locked="0"/>
    </xf>
    <xf numFmtId="176" fontId="19" fillId="0" borderId="39" xfId="0" applyNumberFormat="1" applyFont="1" applyBorder="1" applyAlignment="1" applyProtection="1">
      <alignment vertical="center" shrinkToFit="1"/>
      <protection locked="0"/>
    </xf>
    <xf numFmtId="177" fontId="19" fillId="0" borderId="41" xfId="0" applyNumberFormat="1" applyFont="1" applyBorder="1" applyAlignment="1" applyProtection="1">
      <alignment vertical="center" shrinkToFit="1"/>
      <protection locked="0"/>
    </xf>
    <xf numFmtId="177" fontId="19" fillId="0" borderId="41" xfId="0" applyNumberFormat="1" applyFont="1" applyBorder="1" applyAlignment="1" applyProtection="1">
      <alignment horizontal="right" vertical="center" shrinkToFit="1"/>
      <protection locked="0"/>
    </xf>
    <xf numFmtId="176" fontId="19" fillId="0" borderId="29" xfId="0" applyNumberFormat="1" applyFont="1" applyBorder="1" applyAlignment="1" applyProtection="1">
      <alignment horizontal="right" vertical="center" shrinkToFit="1"/>
      <protection locked="0"/>
    </xf>
    <xf numFmtId="176" fontId="19" fillId="0" borderId="13" xfId="0" applyNumberFormat="1" applyFont="1" applyBorder="1" applyAlignment="1" applyProtection="1">
      <alignment vertical="center" shrinkToFit="1"/>
      <protection locked="0"/>
    </xf>
    <xf numFmtId="176" fontId="19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19" fillId="24" borderId="10" xfId="0" applyFont="1" applyFill="1" applyBorder="1" applyAlignment="1">
      <alignment horizontal="left" vertical="center"/>
    </xf>
    <xf numFmtId="0" fontId="19" fillId="24" borderId="11" xfId="0" applyFont="1" applyFill="1" applyBorder="1" applyAlignment="1">
      <alignment horizontal="left" vertical="center"/>
    </xf>
    <xf numFmtId="0" fontId="19" fillId="24" borderId="26" xfId="0" applyFont="1" applyFill="1" applyBorder="1" applyAlignment="1">
      <alignment horizontal="left" vertical="center"/>
    </xf>
    <xf numFmtId="0" fontId="19" fillId="24" borderId="34" xfId="0" applyFont="1" applyFill="1" applyBorder="1" applyAlignment="1">
      <alignment horizontal="left" vertical="center"/>
    </xf>
    <xf numFmtId="0" fontId="19" fillId="24" borderId="25" xfId="0" applyFont="1" applyFill="1" applyBorder="1" applyAlignment="1">
      <alignment horizontal="left" vertical="center"/>
    </xf>
    <xf numFmtId="0" fontId="19" fillId="0" borderId="36" xfId="0" applyFont="1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left" vertical="center" shrinkToFit="1"/>
    </xf>
    <xf numFmtId="0" fontId="19" fillId="0" borderId="30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19" fillId="24" borderId="22" xfId="0" applyFont="1" applyFill="1" applyBorder="1" applyAlignment="1">
      <alignment horizontal="left" vertical="center"/>
    </xf>
    <xf numFmtId="0" fontId="19" fillId="24" borderId="23" xfId="0" applyFont="1" applyFill="1" applyBorder="1" applyAlignment="1">
      <alignment horizontal="left" vertical="center"/>
    </xf>
    <xf numFmtId="0" fontId="19" fillId="24" borderId="24" xfId="0" applyFont="1" applyFill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23" fillId="25" borderId="23" xfId="0" applyFont="1" applyFill="1" applyBorder="1" applyAlignment="1">
      <alignment horizontal="center" vertical="center"/>
    </xf>
    <xf numFmtId="0" fontId="23" fillId="25" borderId="24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left" vertical="center" shrinkToFit="1"/>
    </xf>
    <xf numFmtId="0" fontId="20" fillId="0" borderId="31" xfId="0" applyFont="1" applyBorder="1" applyAlignment="1">
      <alignment horizontal="left" vertical="center" shrinkToFit="1"/>
    </xf>
    <xf numFmtId="0" fontId="23" fillId="25" borderId="0" xfId="0" applyFont="1" applyFill="1" applyAlignment="1">
      <alignment horizontal="center" vertical="center"/>
    </xf>
    <xf numFmtId="0" fontId="23" fillId="25" borderId="21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 shrinkToFit="1"/>
    </xf>
    <xf numFmtId="0" fontId="19" fillId="0" borderId="38" xfId="0" applyFont="1" applyBorder="1" applyAlignment="1">
      <alignment horizontal="left" vertical="center" shrinkToFit="1"/>
    </xf>
    <xf numFmtId="0" fontId="19" fillId="0" borderId="43" xfId="0" applyFont="1" applyBorder="1" applyAlignment="1">
      <alignment vertical="center" shrinkToFit="1"/>
    </xf>
    <xf numFmtId="0" fontId="19" fillId="0" borderId="40" xfId="0" applyFont="1" applyBorder="1" applyAlignment="1">
      <alignment vertical="center" shrinkToFit="1"/>
    </xf>
    <xf numFmtId="0" fontId="19" fillId="0" borderId="26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24" xfId="0" applyFont="1" applyBorder="1" applyAlignment="1">
      <alignment horizontal="left" vertical="center" shrinkToFit="1"/>
    </xf>
    <xf numFmtId="176" fontId="19" fillId="0" borderId="14" xfId="0" applyNumberFormat="1" applyFont="1" applyBorder="1" applyAlignment="1" applyProtection="1">
      <alignment vertical="center" shrinkToFit="1"/>
      <protection locked="0"/>
    </xf>
    <xf numFmtId="176" fontId="19" fillId="0" borderId="15" xfId="0" applyNumberFormat="1" applyFont="1" applyBorder="1" applyAlignment="1" applyProtection="1">
      <alignment vertical="center" shrinkToFit="1"/>
      <protection locked="0"/>
    </xf>
    <xf numFmtId="0" fontId="19" fillId="0" borderId="26" xfId="0" applyFont="1" applyBorder="1" applyAlignment="1">
      <alignment horizontal="left" vertical="center" shrinkToFit="1"/>
    </xf>
    <xf numFmtId="0" fontId="19" fillId="0" borderId="25" xfId="0" applyFont="1" applyBorder="1" applyAlignment="1">
      <alignment horizontal="left" vertical="center" shrinkToFit="1"/>
    </xf>
    <xf numFmtId="176" fontId="19" fillId="0" borderId="46" xfId="0" applyNumberFormat="1" applyFont="1" applyBorder="1" applyAlignment="1">
      <alignment vertical="center" shrinkToFit="1"/>
    </xf>
    <xf numFmtId="176" fontId="28" fillId="25" borderId="12" xfId="0" applyNumberFormat="1" applyFont="1" applyFill="1" applyBorder="1" applyAlignment="1">
      <alignment horizontal="center" vertical="center" wrapText="1"/>
    </xf>
    <xf numFmtId="176" fontId="19" fillId="28" borderId="15" xfId="0" applyNumberFormat="1" applyFont="1" applyFill="1" applyBorder="1" applyAlignment="1" applyProtection="1">
      <alignment vertical="center" shrinkToFit="1"/>
      <protection locked="0"/>
    </xf>
    <xf numFmtId="176" fontId="19" fillId="29" borderId="15" xfId="0" applyNumberFormat="1" applyFont="1" applyFill="1" applyBorder="1" applyAlignment="1">
      <alignment vertical="center" shrinkToFit="1"/>
    </xf>
    <xf numFmtId="176" fontId="24" fillId="30" borderId="15" xfId="0" applyNumberFormat="1" applyFont="1" applyFill="1" applyBorder="1" applyAlignment="1">
      <alignment vertical="center" shrinkToFit="1"/>
    </xf>
    <xf numFmtId="176" fontId="19" fillId="31" borderId="15" xfId="0" applyNumberFormat="1" applyFont="1" applyFill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CCFF"/>
      <color rgb="FF99FFCC"/>
      <color rgb="FF66FFCC"/>
      <color rgb="FFCCFFFF"/>
      <color rgb="FFFF99FF"/>
      <color rgb="FFFF66FF"/>
      <color rgb="FF6699FF"/>
      <color rgb="FF66FFFF"/>
      <color rgb="FF01D3E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361951</xdr:colOff>
      <xdr:row>0</xdr:row>
      <xdr:rowOff>38100</xdr:rowOff>
    </xdr:from>
    <xdr:to>
      <xdr:col>5</xdr:col>
      <xdr:colOff>819151</xdr:colOff>
      <xdr:row>1</xdr:row>
      <xdr:rowOff>238124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A0C49DD-9EA9-4DA7-86C1-3EBB90E8698A}"/>
            </a:ext>
          </a:extLst>
        </xdr:cNvPr>
        <xdr:cNvSpPr>
          <a:spLocks noChangeArrowheads="1" noChangeShapeType="1"/>
        </xdr:cNvSpPr>
      </xdr:nvSpPr>
      <xdr:spPr bwMode="auto">
        <a:xfrm>
          <a:off x="7553326" y="38100"/>
          <a:ext cx="457200" cy="4381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316"/>
            </a:avLst>
          </a:prstTxWarp>
        </a:bodyPr>
        <a:lstStyle/>
        <a:p>
          <a:pPr algn="ctr" rtl="0">
            <a:buNone/>
          </a:pPr>
          <a:r>
            <a:rPr lang="ja-JP" altLang="en-US" sz="360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</a:t>
          </a:r>
          <a:endParaRPr lang="en-US" altLang="ja-JP" sz="3600" spc="0">
            <a:ln>
              <a:noFill/>
            </a:ln>
            <a:solidFill>
              <a:srgbClr val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A674-FEB8-458D-AD1B-A671A66CA335}">
  <sheetPr>
    <pageSetUpPr fitToPage="1"/>
  </sheetPr>
  <dimension ref="A1:F47"/>
  <sheetViews>
    <sheetView tabSelected="1" workbookViewId="0">
      <selection activeCell="D4" sqref="D4 D10"/>
    </sheetView>
  </sheetViews>
  <sheetFormatPr defaultRowHeight="18.75" x14ac:dyDescent="0.15"/>
  <cols>
    <col min="1" max="1" width="15" style="1" customWidth="1"/>
    <col min="2" max="2" width="32.5" style="2" customWidth="1"/>
    <col min="3" max="3" width="17.5" style="4" customWidth="1"/>
    <col min="4" max="6" width="17.5" style="3" customWidth="1"/>
    <col min="7" max="16384" width="9" style="1"/>
  </cols>
  <sheetData>
    <row r="1" spans="1:6" x14ac:dyDescent="0.15">
      <c r="A1" s="26" t="s">
        <v>34</v>
      </c>
      <c r="B1" s="27"/>
      <c r="C1" s="27"/>
      <c r="D1" s="27"/>
      <c r="E1" s="27"/>
      <c r="F1" s="27"/>
    </row>
    <row r="2" spans="1:6" ht="20.25" thickBot="1" x14ac:dyDescent="0.2">
      <c r="A2" s="25" t="s">
        <v>54</v>
      </c>
      <c r="B2" s="25"/>
      <c r="C2" s="25"/>
      <c r="D2" s="25"/>
      <c r="E2" s="25"/>
      <c r="F2" s="25"/>
    </row>
    <row r="3" spans="1:6" ht="52.5" customHeight="1" thickBot="1" x14ac:dyDescent="0.2">
      <c r="A3" s="47" t="s">
        <v>43</v>
      </c>
      <c r="B3" s="47"/>
      <c r="C3" s="48"/>
      <c r="D3" s="77" t="s">
        <v>40</v>
      </c>
      <c r="E3" s="77" t="s">
        <v>41</v>
      </c>
      <c r="F3" s="77" t="s">
        <v>42</v>
      </c>
    </row>
    <row r="4" spans="1:6" ht="22.5" customHeight="1" thickBot="1" x14ac:dyDescent="0.2">
      <c r="A4" s="33" t="s">
        <v>0</v>
      </c>
      <c r="B4" s="34"/>
      <c r="C4" s="35"/>
      <c r="D4" s="78"/>
      <c r="E4" s="78"/>
      <c r="F4" s="78"/>
    </row>
    <row r="5" spans="1:6" ht="22.5" customHeight="1" x14ac:dyDescent="0.15">
      <c r="A5" s="31" t="s">
        <v>1</v>
      </c>
      <c r="B5" s="36" t="s">
        <v>3</v>
      </c>
      <c r="C5" s="37"/>
      <c r="D5" s="18"/>
      <c r="E5" s="18"/>
      <c r="F5" s="18"/>
    </row>
    <row r="6" spans="1:6" ht="22.5" customHeight="1" x14ac:dyDescent="0.15">
      <c r="A6" s="32"/>
      <c r="B6" s="38" t="s">
        <v>2</v>
      </c>
      <c r="C6" s="39"/>
      <c r="D6" s="19"/>
      <c r="E6" s="19"/>
      <c r="F6" s="19"/>
    </row>
    <row r="7" spans="1:6" ht="22.5" customHeight="1" x14ac:dyDescent="0.15">
      <c r="A7" s="32"/>
      <c r="B7" s="38" t="s">
        <v>47</v>
      </c>
      <c r="C7" s="39"/>
      <c r="D7" s="19"/>
      <c r="E7" s="19"/>
      <c r="F7" s="19"/>
    </row>
    <row r="8" spans="1:6" ht="22.5" customHeight="1" x14ac:dyDescent="0.15">
      <c r="A8" s="32"/>
      <c r="B8" s="38" t="s">
        <v>4</v>
      </c>
      <c r="C8" s="39"/>
      <c r="D8" s="19"/>
      <c r="E8" s="19"/>
      <c r="F8" s="19"/>
    </row>
    <row r="9" spans="1:6" ht="22.5" customHeight="1" x14ac:dyDescent="0.15">
      <c r="A9" s="32"/>
      <c r="B9" s="40" t="s">
        <v>5</v>
      </c>
      <c r="C9" s="39"/>
      <c r="D9" s="19"/>
      <c r="E9" s="19"/>
      <c r="F9" s="19"/>
    </row>
    <row r="10" spans="1:6" ht="22.5" customHeight="1" thickBot="1" x14ac:dyDescent="0.2">
      <c r="A10" s="41" t="s">
        <v>6</v>
      </c>
      <c r="B10" s="42"/>
      <c r="C10" s="43"/>
      <c r="D10" s="10">
        <f>SUM(D5:D9)</f>
        <v>0</v>
      </c>
      <c r="E10" s="10">
        <f>SUM(E5:E9)</f>
        <v>0</v>
      </c>
      <c r="F10" s="10">
        <f>SUM(F5:F9)</f>
        <v>0</v>
      </c>
    </row>
    <row r="11" spans="1:6" ht="22.5" customHeight="1" thickBot="1" x14ac:dyDescent="0.2">
      <c r="A11" s="44" t="s">
        <v>7</v>
      </c>
      <c r="B11" s="45"/>
      <c r="C11" s="46"/>
      <c r="D11" s="81">
        <f>D4-D10</f>
        <v>0</v>
      </c>
      <c r="E11" s="81">
        <f>E4-E10</f>
        <v>0</v>
      </c>
      <c r="F11" s="81">
        <f>F4-F10</f>
        <v>0</v>
      </c>
    </row>
    <row r="12" spans="1:6" ht="22.5" customHeight="1" x14ac:dyDescent="0.15">
      <c r="A12" s="56" t="s">
        <v>8</v>
      </c>
      <c r="B12" s="58" t="s">
        <v>48</v>
      </c>
      <c r="C12" s="59"/>
      <c r="D12" s="20"/>
      <c r="E12" s="20"/>
      <c r="F12" s="20"/>
    </row>
    <row r="13" spans="1:6" ht="22.5" customHeight="1" x14ac:dyDescent="0.15">
      <c r="A13" s="57"/>
      <c r="B13" s="60" t="s">
        <v>9</v>
      </c>
      <c r="C13" s="61"/>
      <c r="D13" s="21"/>
      <c r="E13" s="22"/>
      <c r="F13" s="22"/>
    </row>
    <row r="14" spans="1:6" ht="22.5" customHeight="1" x14ac:dyDescent="0.15">
      <c r="A14" s="57"/>
      <c r="B14" s="49" t="s">
        <v>52</v>
      </c>
      <c r="C14" s="50"/>
      <c r="D14" s="23" t="s">
        <v>27</v>
      </c>
      <c r="E14" s="23" t="s">
        <v>27</v>
      </c>
      <c r="F14" s="23" t="s">
        <v>51</v>
      </c>
    </row>
    <row r="15" spans="1:6" ht="22.5" customHeight="1" x14ac:dyDescent="0.15">
      <c r="A15" s="57"/>
      <c r="B15" s="38" t="s">
        <v>10</v>
      </c>
      <c r="C15" s="39"/>
      <c r="D15" s="19">
        <v>0</v>
      </c>
      <c r="E15" s="19"/>
      <c r="F15" s="19"/>
    </row>
    <row r="16" spans="1:6" ht="22.5" customHeight="1" x14ac:dyDescent="0.15">
      <c r="A16" s="57"/>
      <c r="B16" s="38" t="s">
        <v>11</v>
      </c>
      <c r="C16" s="39"/>
      <c r="D16" s="19"/>
      <c r="E16" s="19"/>
      <c r="F16" s="19"/>
    </row>
    <row r="17" spans="1:6" ht="22.5" customHeight="1" x14ac:dyDescent="0.15">
      <c r="A17" s="57"/>
      <c r="B17" s="38" t="s">
        <v>12</v>
      </c>
      <c r="C17" s="39"/>
      <c r="D17" s="19"/>
      <c r="E17" s="19"/>
      <c r="F17" s="19"/>
    </row>
    <row r="18" spans="1:6" ht="22.5" customHeight="1" x14ac:dyDescent="0.15">
      <c r="A18" s="57"/>
      <c r="B18" s="38" t="s">
        <v>13</v>
      </c>
      <c r="C18" s="39"/>
      <c r="D18" s="19"/>
      <c r="E18" s="19"/>
      <c r="F18" s="19"/>
    </row>
    <row r="19" spans="1:6" ht="22.5" customHeight="1" x14ac:dyDescent="0.15">
      <c r="A19" s="57"/>
      <c r="B19" s="38" t="s">
        <v>14</v>
      </c>
      <c r="C19" s="39"/>
      <c r="D19" s="19"/>
      <c r="E19" s="19"/>
      <c r="F19" s="19"/>
    </row>
    <row r="20" spans="1:6" ht="22.5" customHeight="1" x14ac:dyDescent="0.15">
      <c r="A20" s="57"/>
      <c r="B20" s="38" t="s">
        <v>15</v>
      </c>
      <c r="C20" s="39"/>
      <c r="D20" s="19"/>
      <c r="E20" s="19"/>
      <c r="F20" s="19"/>
    </row>
    <row r="21" spans="1:6" ht="22.5" customHeight="1" x14ac:dyDescent="0.15">
      <c r="A21" s="57"/>
      <c r="B21" s="38" t="s">
        <v>16</v>
      </c>
      <c r="C21" s="39"/>
      <c r="D21" s="19"/>
      <c r="E21" s="19"/>
      <c r="F21" s="19"/>
    </row>
    <row r="22" spans="1:6" ht="22.5" customHeight="1" x14ac:dyDescent="0.15">
      <c r="A22" s="57"/>
      <c r="B22" s="40" t="s">
        <v>17</v>
      </c>
      <c r="C22" s="39"/>
      <c r="D22" s="19"/>
      <c r="E22" s="19"/>
      <c r="F22" s="19"/>
    </row>
    <row r="23" spans="1:6" ht="22.5" customHeight="1" thickBot="1" x14ac:dyDescent="0.2">
      <c r="A23" s="53" t="s">
        <v>18</v>
      </c>
      <c r="B23" s="54"/>
      <c r="C23" s="55"/>
      <c r="D23" s="12">
        <f>SUM(D12+D15+D16+D17+D18+D19+D20+D21+D22)</f>
        <v>0</v>
      </c>
      <c r="E23" s="12">
        <f>SUM(E12+E15+E16+E17+E18+E19+E20+E21+E22)</f>
        <v>0</v>
      </c>
      <c r="F23" s="12">
        <f>SUM(F12+F15+F16+F17+F18+F19+F20+F21+F22)</f>
        <v>0</v>
      </c>
    </row>
    <row r="24" spans="1:6" ht="22.5" customHeight="1" thickBot="1" x14ac:dyDescent="0.2">
      <c r="A24" s="44" t="s">
        <v>19</v>
      </c>
      <c r="B24" s="45"/>
      <c r="C24" s="46"/>
      <c r="D24" s="79">
        <f>D11-D23</f>
        <v>0</v>
      </c>
      <c r="E24" s="79">
        <f>E11-E23</f>
        <v>0</v>
      </c>
      <c r="F24" s="79">
        <f>F11-F23</f>
        <v>0</v>
      </c>
    </row>
    <row r="25" spans="1:6" ht="22.5" customHeight="1" thickBot="1" x14ac:dyDescent="0.2">
      <c r="A25" s="44" t="s">
        <v>20</v>
      </c>
      <c r="B25" s="45"/>
      <c r="C25" s="46"/>
      <c r="D25" s="73"/>
      <c r="E25" s="73"/>
      <c r="F25" s="73"/>
    </row>
    <row r="26" spans="1:6" ht="22.5" customHeight="1" thickBot="1" x14ac:dyDescent="0.2">
      <c r="A26" s="69" t="s">
        <v>26</v>
      </c>
      <c r="B26" s="70"/>
      <c r="C26" s="71"/>
      <c r="D26" s="72"/>
      <c r="E26" s="72"/>
      <c r="F26" s="72"/>
    </row>
    <row r="27" spans="1:6" ht="22.5" customHeight="1" thickBot="1" x14ac:dyDescent="0.2">
      <c r="A27" s="44" t="s">
        <v>53</v>
      </c>
      <c r="B27" s="45"/>
      <c r="C27" s="46"/>
      <c r="D27" s="11">
        <f>D24+D25-D26</f>
        <v>0</v>
      </c>
      <c r="E27" s="11">
        <f>E24+E25-E26</f>
        <v>0</v>
      </c>
      <c r="F27" s="11">
        <f>F24+F25-F26</f>
        <v>0</v>
      </c>
    </row>
    <row r="28" spans="1:6" ht="22.5" customHeight="1" thickBot="1" x14ac:dyDescent="0.2">
      <c r="A28" s="28" t="s">
        <v>36</v>
      </c>
      <c r="B28" s="29"/>
      <c r="C28" s="30"/>
      <c r="D28" s="13">
        <f>IF(D27&gt;0,D27*0.34,)</f>
        <v>0</v>
      </c>
      <c r="E28" s="13">
        <f>IF(E27&gt;0,E27*0.34,)</f>
        <v>0</v>
      </c>
      <c r="F28" s="13">
        <f>IF(F27&gt;0,F27*0.34,)</f>
        <v>0</v>
      </c>
    </row>
    <row r="29" spans="1:6" ht="22.5" customHeight="1" thickBot="1" x14ac:dyDescent="0.2">
      <c r="A29" s="62" t="s">
        <v>21</v>
      </c>
      <c r="B29" s="63"/>
      <c r="C29" s="64"/>
      <c r="D29" s="80">
        <f>D27-D28</f>
        <v>0</v>
      </c>
      <c r="E29" s="80">
        <f>E27-E28</f>
        <v>0</v>
      </c>
      <c r="F29" s="80">
        <f>F27-F28</f>
        <v>0</v>
      </c>
    </row>
    <row r="30" spans="1:6" ht="15" customHeight="1" x14ac:dyDescent="0.15"/>
    <row r="31" spans="1:6" ht="20.25" thickBot="1" x14ac:dyDescent="0.2">
      <c r="A31" s="25" t="s">
        <v>54</v>
      </c>
      <c r="B31" s="25"/>
      <c r="C31" s="25"/>
      <c r="D31" s="25"/>
      <c r="E31" s="25"/>
      <c r="F31" s="25"/>
    </row>
    <row r="32" spans="1:6" ht="52.5" customHeight="1" thickBot="1" x14ac:dyDescent="0.2">
      <c r="A32" s="51" t="s">
        <v>35</v>
      </c>
      <c r="B32" s="52"/>
      <c r="C32" s="77" t="s">
        <v>37</v>
      </c>
      <c r="D32" s="77" t="s">
        <v>40</v>
      </c>
      <c r="E32" s="77" t="s">
        <v>41</v>
      </c>
      <c r="F32" s="77" t="s">
        <v>42</v>
      </c>
    </row>
    <row r="33" spans="1:6" ht="22.5" customHeight="1" x14ac:dyDescent="0.15">
      <c r="A33" s="65" t="s">
        <v>22</v>
      </c>
      <c r="B33" s="6" t="s">
        <v>23</v>
      </c>
      <c r="C33" s="14"/>
      <c r="D33" s="16">
        <f>D21+D24</f>
        <v>0</v>
      </c>
      <c r="E33" s="16">
        <f>E21+E24</f>
        <v>0</v>
      </c>
      <c r="F33" s="16">
        <f>F21+F24</f>
        <v>0</v>
      </c>
    </row>
    <row r="34" spans="1:6" ht="22.5" customHeight="1" x14ac:dyDescent="0.15">
      <c r="A34" s="66"/>
      <c r="B34" s="7" t="s">
        <v>24</v>
      </c>
      <c r="C34" s="19"/>
      <c r="D34" s="19"/>
      <c r="E34" s="19"/>
      <c r="F34" s="19"/>
    </row>
    <row r="35" spans="1:6" ht="22.5" customHeight="1" x14ac:dyDescent="0.15">
      <c r="A35" s="66"/>
      <c r="B35" s="7" t="s">
        <v>38</v>
      </c>
      <c r="C35" s="19"/>
      <c r="D35" s="14"/>
      <c r="E35" s="14"/>
      <c r="F35" s="14"/>
    </row>
    <row r="36" spans="1:6" ht="22.5" customHeight="1" x14ac:dyDescent="0.15">
      <c r="A36" s="66"/>
      <c r="B36" s="7" t="s">
        <v>29</v>
      </c>
      <c r="C36" s="19"/>
      <c r="D36" s="19"/>
      <c r="E36" s="19"/>
      <c r="F36" s="19"/>
    </row>
    <row r="37" spans="1:6" ht="22.5" customHeight="1" x14ac:dyDescent="0.15">
      <c r="A37" s="66"/>
      <c r="B37" s="5" t="s">
        <v>50</v>
      </c>
      <c r="C37" s="19"/>
      <c r="D37" s="9">
        <f>D25</f>
        <v>0</v>
      </c>
      <c r="E37" s="9">
        <f>E25</f>
        <v>0</v>
      </c>
      <c r="F37" s="9">
        <f>F25</f>
        <v>0</v>
      </c>
    </row>
    <row r="38" spans="1:6" ht="22.5" customHeight="1" thickBot="1" x14ac:dyDescent="0.2">
      <c r="A38" s="67" t="s">
        <v>28</v>
      </c>
      <c r="B38" s="68"/>
      <c r="C38" s="12">
        <f>SUM(C33+C34+C35+C36+C37)</f>
        <v>0</v>
      </c>
      <c r="D38" s="12">
        <f>SUM(D33+D34+D35+D36+D37)</f>
        <v>0</v>
      </c>
      <c r="E38" s="12">
        <f>SUM(E33+E34+E35+E36+E37)</f>
        <v>0</v>
      </c>
      <c r="F38" s="12">
        <f>SUM(F33+F34+F35+F36+F37)</f>
        <v>0</v>
      </c>
    </row>
    <row r="39" spans="1:6" ht="22.5" customHeight="1" x14ac:dyDescent="0.15">
      <c r="A39" s="65" t="s">
        <v>25</v>
      </c>
      <c r="B39" s="6" t="s">
        <v>39</v>
      </c>
      <c r="C39" s="24"/>
      <c r="D39" s="15"/>
      <c r="E39" s="15"/>
      <c r="F39" s="15"/>
    </row>
    <row r="40" spans="1:6" ht="22.5" customHeight="1" x14ac:dyDescent="0.15">
      <c r="A40" s="66"/>
      <c r="B40" s="8" t="s">
        <v>44</v>
      </c>
      <c r="C40" s="14"/>
      <c r="D40" s="19"/>
      <c r="E40" s="19"/>
      <c r="F40" s="19"/>
    </row>
    <row r="41" spans="1:6" ht="22.5" customHeight="1" x14ac:dyDescent="0.15">
      <c r="A41" s="66"/>
      <c r="B41" s="7" t="s">
        <v>30</v>
      </c>
      <c r="C41" s="19">
        <v>0</v>
      </c>
      <c r="D41" s="19"/>
      <c r="E41" s="19"/>
      <c r="F41" s="19"/>
    </row>
    <row r="42" spans="1:6" ht="22.5" customHeight="1" x14ac:dyDescent="0.15">
      <c r="A42" s="66"/>
      <c r="B42" s="7" t="s">
        <v>31</v>
      </c>
      <c r="C42" s="14"/>
      <c r="D42" s="9">
        <f>D28</f>
        <v>0</v>
      </c>
      <c r="E42" s="9">
        <f>E28</f>
        <v>0</v>
      </c>
      <c r="F42" s="9">
        <f>F28</f>
        <v>0</v>
      </c>
    </row>
    <row r="43" spans="1:6" ht="22.5" customHeight="1" x14ac:dyDescent="0.15">
      <c r="A43" s="66"/>
      <c r="B43" s="5" t="s">
        <v>49</v>
      </c>
      <c r="C43" s="19"/>
      <c r="D43" s="9">
        <f>D26</f>
        <v>0</v>
      </c>
      <c r="E43" s="9">
        <f>E26</f>
        <v>0</v>
      </c>
      <c r="F43" s="9">
        <f>F26</f>
        <v>0</v>
      </c>
    </row>
    <row r="44" spans="1:6" ht="22.5" customHeight="1" thickBot="1" x14ac:dyDescent="0.2">
      <c r="A44" s="53" t="s">
        <v>32</v>
      </c>
      <c r="B44" s="55"/>
      <c r="C44" s="12">
        <f>SUM(C39:C43)</f>
        <v>0</v>
      </c>
      <c r="D44" s="12">
        <f>SUM(D39:D43)</f>
        <v>0</v>
      </c>
      <c r="E44" s="12">
        <f>SUM(E39:E43)</f>
        <v>0</v>
      </c>
      <c r="F44" s="12">
        <f>SUM(F39:F43)</f>
        <v>0</v>
      </c>
    </row>
    <row r="45" spans="1:6" ht="22.5" customHeight="1" thickBot="1" x14ac:dyDescent="0.2">
      <c r="A45" s="44" t="s">
        <v>33</v>
      </c>
      <c r="B45" s="46"/>
      <c r="C45" s="17">
        <f>C38-C44</f>
        <v>0</v>
      </c>
      <c r="D45" s="17">
        <f>D38-D44</f>
        <v>0</v>
      </c>
      <c r="E45" s="17">
        <f>E38-E44</f>
        <v>0</v>
      </c>
      <c r="F45" s="17">
        <f>F38-F44</f>
        <v>0</v>
      </c>
    </row>
    <row r="46" spans="1:6" ht="22.5" customHeight="1" thickBot="1" x14ac:dyDescent="0.2">
      <c r="A46" s="74" t="s">
        <v>45</v>
      </c>
      <c r="B46" s="75"/>
      <c r="C46" s="76"/>
      <c r="D46" s="11">
        <f>C47</f>
        <v>0</v>
      </c>
      <c r="E46" s="11">
        <f>D47</f>
        <v>0</v>
      </c>
      <c r="F46" s="11">
        <f>E47</f>
        <v>0</v>
      </c>
    </row>
    <row r="47" spans="1:6" ht="22.5" customHeight="1" thickBot="1" x14ac:dyDescent="0.2">
      <c r="A47" s="69" t="s">
        <v>46</v>
      </c>
      <c r="B47" s="71"/>
      <c r="C47" s="12">
        <f>C45</f>
        <v>0</v>
      </c>
      <c r="D47" s="12">
        <f>D46+D45</f>
        <v>0</v>
      </c>
      <c r="E47" s="12">
        <f>E46+E45</f>
        <v>0</v>
      </c>
      <c r="F47" s="12">
        <f>F46+F45</f>
        <v>0</v>
      </c>
    </row>
  </sheetData>
  <sheetProtection algorithmName="SHA-512" hashValue="bVFMEQjYrvdo44yLhSFKwtkS0rIWmJQ51dRv4xq8Z+F25ZL8qaIwW4176CupnHssH83gaeQf9qSD36w86kf4zg==" saltValue="jUfDEtAthJuJSHrs2AlcEQ==" spinCount="100000" sheet="1" objects="1" scenarios="1"/>
  <mergeCells count="40">
    <mergeCell ref="B18:C18"/>
    <mergeCell ref="A47:B47"/>
    <mergeCell ref="A33:A37"/>
    <mergeCell ref="A39:A43"/>
    <mergeCell ref="A38:B38"/>
    <mergeCell ref="A44:B44"/>
    <mergeCell ref="A45:B45"/>
    <mergeCell ref="A46:B46"/>
    <mergeCell ref="B14:C14"/>
    <mergeCell ref="A32:B32"/>
    <mergeCell ref="B21:C21"/>
    <mergeCell ref="B22:C22"/>
    <mergeCell ref="A23:C23"/>
    <mergeCell ref="A24:C24"/>
    <mergeCell ref="A25:C25"/>
    <mergeCell ref="A26:C26"/>
    <mergeCell ref="A27:C27"/>
    <mergeCell ref="A12:A22"/>
    <mergeCell ref="B15:C15"/>
    <mergeCell ref="B12:C12"/>
    <mergeCell ref="B13:C13"/>
    <mergeCell ref="A29:C29"/>
    <mergeCell ref="B16:C16"/>
    <mergeCell ref="B17:C17"/>
    <mergeCell ref="A31:F31"/>
    <mergeCell ref="A1:F1"/>
    <mergeCell ref="A28:C28"/>
    <mergeCell ref="A5:A9"/>
    <mergeCell ref="A4:C4"/>
    <mergeCell ref="B5:C5"/>
    <mergeCell ref="B6:C6"/>
    <mergeCell ref="B7:C7"/>
    <mergeCell ref="B8:C8"/>
    <mergeCell ref="B9:C9"/>
    <mergeCell ref="A10:C10"/>
    <mergeCell ref="A11:C11"/>
    <mergeCell ref="B19:C19"/>
    <mergeCell ref="B20:C20"/>
    <mergeCell ref="A2:F2"/>
    <mergeCell ref="A3:C3"/>
  </mergeCells>
  <phoneticPr fontId="18"/>
  <pageMargins left="0.62992125984251968" right="0.62992125984251968" top="0.35433070866141736" bottom="0.15748031496062992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2022オーディション④収支・資金計画（法人）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zaidan6</dc:creator>
  <cp:keywords/>
  <dc:description/>
  <cp:lastModifiedBy>plaza9</cp:lastModifiedBy>
  <cp:revision/>
  <cp:lastPrinted>2022-03-31T06:51:50Z</cp:lastPrinted>
  <dcterms:created xsi:type="dcterms:W3CDTF">2006-09-13T11:12:02Z</dcterms:created>
  <dcterms:modified xsi:type="dcterms:W3CDTF">2022-03-31T06:54:00Z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