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itob\OneDrive\デスクトップ\各種書類\013-各種申込書-申請書\001-各種申請書等\001-チケット\2022年度から\"/>
    </mc:Choice>
  </mc:AlternateContent>
  <xr:revisionPtr revIDLastSave="0" documentId="13_ncr:1_{8A8F9C4D-BC46-44E7-96C5-BCD8E738032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1" r:id="rId1"/>
    <sheet name="Sheet1" sheetId="2" state="hidden" r:id="rId2"/>
  </sheets>
  <definedNames>
    <definedName name="_xlnm.Print_Area" localSheetId="0">申込書!$A$1:$H$49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1" l="1"/>
  <c r="G26" i="1"/>
  <c r="G32" i="1"/>
  <c r="G31" i="1" l="1"/>
  <c r="G30" i="1"/>
  <c r="G29" i="1"/>
  <c r="G28" i="1"/>
  <c r="G25" i="1"/>
  <c r="G24" i="1"/>
  <c r="G23" i="1"/>
  <c r="G22" i="1"/>
  <c r="G21" i="1"/>
  <c r="G20" i="1"/>
  <c r="G19" i="1"/>
  <c r="G18" i="1"/>
  <c r="G33" i="1" l="1"/>
</calcChain>
</file>

<file path=xl/sharedStrings.xml><?xml version="1.0" encoding="utf-8"?>
<sst xmlns="http://schemas.openxmlformats.org/spreadsheetml/2006/main" count="116" uniqueCount="105">
  <si>
    <t>会員氏名：</t>
    <rPh sb="0" eb="2">
      <t>カイイン</t>
    </rPh>
    <rPh sb="2" eb="4">
      <t>シメイ</t>
    </rPh>
    <phoneticPr fontId="1"/>
  </si>
  <si>
    <t>【常時取扱いチケット】</t>
    <rPh sb="1" eb="3">
      <t>ジョウジ</t>
    </rPh>
    <rPh sb="3" eb="5">
      <t>トリアツカ</t>
    </rPh>
    <phoneticPr fontId="1"/>
  </si>
  <si>
    <t>ユネッサン入場券</t>
    <rPh sb="5" eb="8">
      <t>ニュウジョウケン</t>
    </rPh>
    <phoneticPr fontId="1"/>
  </si>
  <si>
    <t>通常価格</t>
    <rPh sb="0" eb="2">
      <t>ツウジョウ</t>
    </rPh>
    <rPh sb="2" eb="4">
      <t>カカク</t>
    </rPh>
    <phoneticPr fontId="1"/>
  </si>
  <si>
    <t>２セットまで</t>
    <phoneticPr fontId="1"/>
  </si>
  <si>
    <t>５セットまで</t>
    <phoneticPr fontId="1"/>
  </si>
  <si>
    <t>会員価格</t>
    <rPh sb="0" eb="2">
      <t>カイイン</t>
    </rPh>
    <rPh sb="2" eb="4">
      <t>カカク</t>
    </rPh>
    <phoneticPr fontId="1"/>
  </si>
  <si>
    <t>大人（５枚まで）</t>
    <rPh sb="0" eb="2">
      <t>オトナ</t>
    </rPh>
    <rPh sb="4" eb="5">
      <t>マイ</t>
    </rPh>
    <phoneticPr fontId="1"/>
  </si>
  <si>
    <t>５枚まで</t>
    <rPh sb="1" eb="2">
      <t>マイ</t>
    </rPh>
    <phoneticPr fontId="1"/>
  </si>
  <si>
    <t>６枚以降</t>
    <rPh sb="1" eb="2">
      <t>マイ</t>
    </rPh>
    <rPh sb="2" eb="4">
      <t>イコウ</t>
    </rPh>
    <phoneticPr fontId="1"/>
  </si>
  <si>
    <t>３セット以降</t>
    <rPh sb="4" eb="6">
      <t>イコウ</t>
    </rPh>
    <phoneticPr fontId="1"/>
  </si>
  <si>
    <t>６セット以降</t>
    <rPh sb="4" eb="6">
      <t>イコウ</t>
    </rPh>
    <phoneticPr fontId="1"/>
  </si>
  <si>
    <t>希望数量</t>
    <rPh sb="0" eb="2">
      <t>キボウ</t>
    </rPh>
    <rPh sb="2" eb="4">
      <t>スウリョウ</t>
    </rPh>
    <phoneticPr fontId="1"/>
  </si>
  <si>
    <t>小計（円）</t>
    <rPh sb="0" eb="2">
      <t>ショウケイ</t>
    </rPh>
    <rPh sb="3" eb="4">
      <t>エン</t>
    </rPh>
    <phoneticPr fontId="1"/>
  </si>
  <si>
    <t>大人（６枚以降）</t>
    <rPh sb="0" eb="2">
      <t>オトナ</t>
    </rPh>
    <rPh sb="4" eb="5">
      <t>マイ</t>
    </rPh>
    <rPh sb="5" eb="7">
      <t>イコウ</t>
    </rPh>
    <phoneticPr fontId="1"/>
  </si>
  <si>
    <t>区　分</t>
    <rPh sb="0" eb="1">
      <t>ク</t>
    </rPh>
    <rPh sb="2" eb="3">
      <t>ブン</t>
    </rPh>
    <phoneticPr fontId="1"/>
  </si>
  <si>
    <t>／No.</t>
    <phoneticPr fontId="1"/>
  </si>
  <si>
    <t>◎ ご要望・特記事項</t>
    <rPh sb="3" eb="5">
      <t>ヨウボウ</t>
    </rPh>
    <rPh sb="6" eb="8">
      <t>トッキ</t>
    </rPh>
    <rPh sb="8" eb="10">
      <t>ジコウ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</si>
  <si>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ゆとろ嵯峨沢の湯</t>
    </r>
    <r>
      <rPr>
        <sz val="11"/>
        <color theme="1"/>
        <rFont val="ＭＳ Ｐゴシック"/>
        <family val="2"/>
        <charset val="128"/>
        <scheme val="minor"/>
      </rPr>
      <t xml:space="preserve">
（ランチ付き）</t>
    </r>
    <rPh sb="3" eb="5">
      <t>サガ</t>
    </rPh>
    <rPh sb="5" eb="6">
      <t>サワ</t>
    </rPh>
    <rPh sb="7" eb="8">
      <t>ユ</t>
    </rPh>
    <rPh sb="13" eb="14">
      <t>ツ</t>
    </rPh>
    <phoneticPr fontId="1"/>
  </si>
  <si>
    <r>
      <t>箱根湯本温泉　</t>
    </r>
    <r>
      <rPr>
        <b/>
        <sz val="11"/>
        <color theme="1"/>
        <rFont val="ＭＳ Ｐゴシック"/>
        <family val="3"/>
        <charset val="128"/>
        <scheme val="minor"/>
      </rPr>
      <t>天成園</t>
    </r>
    <r>
      <rPr>
        <sz val="11"/>
        <color theme="1"/>
        <rFont val="ＭＳ Ｐゴシック"/>
        <family val="2"/>
        <charset val="128"/>
        <scheme val="minor"/>
      </rPr>
      <t>　</t>
    </r>
    <rPh sb="0" eb="2">
      <t>ハコネ</t>
    </rPh>
    <rPh sb="2" eb="4">
      <t>ユモト</t>
    </rPh>
    <rPh sb="4" eb="6">
      <t>オンセン</t>
    </rPh>
    <rPh sb="7" eb="8">
      <t>テン</t>
    </rPh>
    <rPh sb="8" eb="9">
      <t>セイ</t>
    </rPh>
    <rPh sb="9" eb="10">
      <t>エン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</si>
  <si>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すこやかんチケット</t>
    </r>
    <r>
      <rPr>
        <sz val="11"/>
        <color theme="1"/>
        <rFont val="ＭＳ Ｐゴシック"/>
        <family val="2"/>
        <charset val="128"/>
        <scheme val="minor"/>
      </rPr>
      <t xml:space="preserve">
（１セット10枚）</t>
    </r>
    <rPh sb="17" eb="18">
      <t>マイ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</si>
  <si>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ジェフグルメカード</t>
    </r>
    <r>
      <rPr>
        <sz val="11"/>
        <color theme="1"/>
        <rFont val="ＭＳ Ｐゴシック"/>
        <family val="2"/>
        <charset val="128"/>
        <scheme val="minor"/>
      </rPr>
      <t xml:space="preserve">
（１セット10枚）</t>
    </r>
    <phoneticPr fontId="1"/>
  </si>
  <si>
    <t>小学生</t>
    <rPh sb="0" eb="3">
      <t>ショウガクセイ</t>
    </rPh>
    <phoneticPr fontId="1"/>
  </si>
  <si>
    <t>子ども（３歳以上）</t>
    <rPh sb="0" eb="1">
      <t>コ</t>
    </rPh>
    <rPh sb="5" eb="8">
      <t>サイイジョウ</t>
    </rPh>
    <phoneticPr fontId="1"/>
  </si>
  <si>
    <t>大人（中学生以上）</t>
    <rPh sb="0" eb="2">
      <t>オトナ</t>
    </rPh>
    <rPh sb="3" eb="6">
      <t>チュウガクセイ</t>
    </rPh>
    <rPh sb="6" eb="8">
      <t>イジョウ</t>
    </rPh>
    <phoneticPr fontId="1"/>
  </si>
  <si>
    <t>合　　計　（円）</t>
    <rPh sb="0" eb="1">
      <t>ゴウ</t>
    </rPh>
    <rPh sb="3" eb="4">
      <t>ケイ</t>
    </rPh>
    <rPh sb="6" eb="7">
      <t>エン</t>
    </rPh>
    <phoneticPr fontId="1"/>
  </si>
  <si>
    <t>(103111-                  -               )</t>
    <phoneticPr fontId="1"/>
  </si>
  <si>
    <t>▼選択▼</t>
    <rPh sb="1" eb="3">
      <t>センタク</t>
    </rPh>
    <phoneticPr fontId="1"/>
  </si>
  <si>
    <t>サービスセンター窓口にて支払い</t>
    <rPh sb="8" eb="10">
      <t>マドグチ</t>
    </rPh>
    <rPh sb="12" eb="14">
      <t>シハラ</t>
    </rPh>
    <phoneticPr fontId="1"/>
  </si>
  <si>
    <t>銀行振込（手数料は会員様負担）</t>
    <rPh sb="0" eb="2">
      <t>ギンコウ</t>
    </rPh>
    <rPh sb="2" eb="4">
      <t>フリコミ</t>
    </rPh>
    <rPh sb="5" eb="8">
      <t>テスウリョウ</t>
    </rPh>
    <rPh sb="9" eb="12">
      <t>カイインサマ</t>
    </rPh>
    <rPh sb="12" eb="14">
      <t>フタン</t>
    </rPh>
    <phoneticPr fontId="1"/>
  </si>
  <si>
    <t>お届け時にお支払い</t>
    <rPh sb="1" eb="2">
      <t>トド</t>
    </rPh>
    <rPh sb="3" eb="4">
      <t>ジ</t>
    </rPh>
    <rPh sb="6" eb="8">
      <t>シハラ</t>
    </rPh>
    <phoneticPr fontId="1"/>
  </si>
  <si>
    <t>サービスセンター窓口にて受取</t>
    <rPh sb="8" eb="10">
      <t>マドグチ</t>
    </rPh>
    <rPh sb="12" eb="14">
      <t>ウケトリ</t>
    </rPh>
    <phoneticPr fontId="1"/>
  </si>
  <si>
    <t>郵送（普通郵便）</t>
    <rPh sb="0" eb="2">
      <t>ユウソウ</t>
    </rPh>
    <rPh sb="3" eb="5">
      <t>フツウ</t>
    </rPh>
    <rPh sb="5" eb="7">
      <t>ユウビン</t>
    </rPh>
    <phoneticPr fontId="1"/>
  </si>
  <si>
    <t>お届け</t>
    <rPh sb="1" eb="2">
      <t>トド</t>
    </rPh>
    <phoneticPr fontId="1"/>
  </si>
  <si>
    <t>簡易書留（有料320円）</t>
    <rPh sb="0" eb="4">
      <t>カンイカキトメ</t>
    </rPh>
    <rPh sb="5" eb="7">
      <t>ユウリョウ</t>
    </rPh>
    <rPh sb="10" eb="11">
      <t>エン</t>
    </rPh>
    <phoneticPr fontId="1"/>
  </si>
  <si>
    <t>支払い方法を選択してください</t>
    <rPh sb="0" eb="2">
      <t>シハラ</t>
    </rPh>
    <rPh sb="3" eb="5">
      <t>ホウホウ</t>
    </rPh>
    <rPh sb="6" eb="8">
      <t>センタク</t>
    </rPh>
    <phoneticPr fontId="1"/>
  </si>
  <si>
    <t>チケット受け取り方法を選択してください</t>
    <rPh sb="4" eb="5">
      <t>ウ</t>
    </rPh>
    <rPh sb="6" eb="7">
      <t>ト</t>
    </rPh>
    <rPh sb="8" eb="10">
      <t>ホウホウ</t>
    </rPh>
    <rPh sb="11" eb="13">
      <t>センタク</t>
    </rPh>
    <phoneticPr fontId="1"/>
  </si>
  <si>
    <t>送料（簡易書留の場合のみ送料がかかります）</t>
    <rPh sb="0" eb="2">
      <t>ソウリョウ</t>
    </rPh>
    <rPh sb="3" eb="7">
      <t>カンイカキトメ</t>
    </rPh>
    <rPh sb="8" eb="10">
      <t>バアイ</t>
    </rPh>
    <rPh sb="12" eb="14">
      <t>ソウリョウ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</si>
  <si>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</si>
  <si>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</si>
  <si>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</si>
  <si>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</si>
  <si>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</si>
  <si>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</si>
  <si>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</si>
  <si>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</si>
  <si>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</si>
  <si>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</si>
  <si>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</si>
  <si>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</si>
  <si>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</si>
  <si>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</si>
  <si>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</si>
  <si>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</si>
  <si>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</si>
  <si>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</si>
  <si>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</si>
  <si>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</si>
  <si>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</si>
  <si>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</si>
  <si>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</si>
  <si>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</si>
  <si>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</si>
  <si>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</si>
  <si>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</si>
  <si>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</si>
  <si>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</si>
  <si>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</si>
  <si>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</si>
  <si>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</si>
  <si>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</si>
  <si>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</si>
  <si>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</si>
  <si>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</si>
  <si>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</si>
  <si>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</si>
  <si>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</si>
  <si>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</si>
  <si>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</si>
  <si>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</si>
  <si>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</si>
  <si>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※チケットの受取を郵送で希望される場合、当センターからの発送完了メールを希望される方はメールアドレスを記入してください</t>
    <rPh sb="6" eb="8">
      <t>ウケトリ</t>
    </rPh>
    <rPh sb="9" eb="11">
      <t>ユウソウ</t>
    </rPh>
    <rPh sb="12" eb="14">
      <t>キボウ</t>
    </rPh>
    <rPh sb="17" eb="19">
      <t>バアイ</t>
    </rPh>
    <rPh sb="20" eb="21">
      <t>トウ</t>
    </rPh>
    <rPh sb="28" eb="32">
      <t>ハッソウカンリョウ</t>
    </rPh>
    <rPh sb="36" eb="38">
      <t>キボウ</t>
    </rPh>
    <rPh sb="41" eb="42">
      <t>カタ</t>
    </rPh>
    <rPh sb="51" eb="53">
      <t>キニュウ</t>
    </rPh>
    <phoneticPr fontId="1"/>
  </si>
  <si>
    <t>申込日</t>
    <rPh sb="0" eb="3">
      <t>モウシコミビ</t>
    </rPh>
    <phoneticPr fontId="1"/>
  </si>
  <si>
    <t>申込者</t>
    <rPh sb="0" eb="2">
      <t>モウシコミ</t>
    </rPh>
    <rPh sb="2" eb="3">
      <t>シャ</t>
    </rPh>
    <phoneticPr fontId="1"/>
  </si>
  <si>
    <t>事業所名：</t>
    <rPh sb="0" eb="3">
      <t>ジギョウショ</t>
    </rPh>
    <rPh sb="3" eb="4">
      <t>メイ</t>
    </rPh>
    <phoneticPr fontId="1"/>
  </si>
  <si>
    <t>日中連絡のとれる電話番号：</t>
    <rPh sb="0" eb="2">
      <t>ニッチュウ</t>
    </rPh>
    <rPh sb="2" eb="4">
      <t>レンラク</t>
    </rPh>
    <rPh sb="8" eb="10">
      <t>デンワ</t>
    </rPh>
    <rPh sb="10" eb="12">
      <t>バンゴウ</t>
    </rPh>
    <phoneticPr fontId="1"/>
  </si>
  <si>
    <t>メールアドレス：</t>
    <phoneticPr fontId="1"/>
  </si>
  <si>
    <t>処理</t>
    <rPh sb="0" eb="2">
      <t>ショリ</t>
    </rPh>
    <phoneticPr fontId="1"/>
  </si>
  <si>
    <t>承認</t>
    <rPh sb="0" eb="2">
      <t>ショウニン</t>
    </rPh>
    <phoneticPr fontId="1"/>
  </si>
  <si>
    <t>受付</t>
    <rPh sb="0" eb="2">
      <t>ウケツケ</t>
    </rPh>
    <phoneticPr fontId="1"/>
  </si>
  <si>
    <t>（事務局使用欄）</t>
    <rPh sb="1" eb="4">
      <t>ジムキョク</t>
    </rPh>
    <rPh sb="4" eb="6">
      <t>シヨウ</t>
    </rPh>
    <rPh sb="6" eb="7">
      <t>ラン</t>
    </rPh>
    <phoneticPr fontId="1"/>
  </si>
  <si>
    <t>水色部分のみ記入してください</t>
    <rPh sb="0" eb="4">
      <t>ミズイロブブン</t>
    </rPh>
    <rPh sb="6" eb="8">
      <t>キニュウ</t>
    </rPh>
    <phoneticPr fontId="1"/>
  </si>
  <si>
    <t>2022年</t>
    <rPh sb="4" eb="5">
      <t>ネン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</si>
  <si>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 xml:space="preserve">あしがら温泉 </t>
    </r>
    <r>
      <rPr>
        <b/>
        <sz val="11"/>
        <color theme="1"/>
        <rFont val="ＭＳ Ｐゴシック"/>
        <family val="3"/>
        <charset val="128"/>
        <scheme val="minor"/>
      </rPr>
      <t>おんり～ゆ～</t>
    </r>
    <r>
      <rPr>
        <sz val="11"/>
        <color theme="1"/>
        <rFont val="ＭＳ Ｐゴシック"/>
        <family val="2"/>
        <charset val="128"/>
        <scheme val="minor"/>
      </rPr>
      <t xml:space="preserve">
（ランチ付き）</t>
    </r>
  </si>
  <si>
    <t>チケット種類</t>
    <rPh sb="4" eb="6">
      <t>シュルイ</t>
    </rPh>
    <phoneticPr fontId="1"/>
  </si>
  <si>
    <t>一律</t>
    <rPh sb="0" eb="2">
      <t>イチリツ</t>
    </rPh>
    <phoneticPr fontId="1"/>
  </si>
  <si>
    <t>〈2021・7〉</t>
    <phoneticPr fontId="1"/>
  </si>
  <si>
    <t>2023年</t>
    <rPh sb="4" eb="5">
      <t>ネン</t>
    </rPh>
    <phoneticPr fontId="1"/>
  </si>
  <si>
    <t>ひ と び と み う ら　チケット 申 込 書</t>
    <rPh sb="19" eb="20">
      <t>サル</t>
    </rPh>
    <rPh sb="21" eb="22">
      <t>コ</t>
    </rPh>
    <rPh sb="23" eb="24">
      <t>ショ</t>
    </rPh>
    <phoneticPr fontId="1"/>
  </si>
  <si>
    <t>※金額はすべて税込です</t>
    <rPh sb="1" eb="3">
      <t>キンガク</t>
    </rPh>
    <rPh sb="7" eb="9">
      <t>ゼイコ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</si>
  <si>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温水プール回数券</t>
    </r>
    <r>
      <rPr>
        <sz val="11"/>
        <color theme="1"/>
        <rFont val="ＭＳ Ｐゴシック"/>
        <family val="2"/>
        <charset val="128"/>
        <scheme val="minor"/>
      </rPr>
      <t xml:space="preserve">
（１セット11枚）</t>
    </r>
    <rPh sb="0" eb="2">
      <t>オンスイ</t>
    </rPh>
    <rPh sb="5" eb="8">
      <t>カイスウケン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</si>
  <si>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トレーニング室回数券</t>
    </r>
    <r>
      <rPr>
        <sz val="11"/>
        <color theme="1"/>
        <rFont val="ＭＳ Ｐゴシック"/>
        <family val="2"/>
        <charset val="128"/>
        <scheme val="minor"/>
      </rPr>
      <t xml:space="preserve">
（１セット11枚）</t>
    </r>
    <rPh sb="6" eb="7">
      <t>シツ</t>
    </rPh>
    <rPh sb="7" eb="10">
      <t>カイスウケン</t>
    </rPh>
    <phoneticPr fontId="1"/>
  </si>
  <si>
    <r>
      <rPr>
        <b/>
        <sz val="8"/>
        <color theme="1"/>
        <rFont val="ＭＳ Ｐゴシック"/>
        <family val="3"/>
        <charset val="128"/>
        <scheme val="minor"/>
      </rPr>
      <t>〈チケットお申込の注意点〉</t>
    </r>
    <r>
      <rPr>
        <sz val="8"/>
        <color theme="1"/>
        <rFont val="ＭＳ Ｐゴシック"/>
        <family val="3"/>
        <charset val="128"/>
        <scheme val="minor"/>
      </rPr>
      <t xml:space="preserve">
※お申込み後の取消・変更は、お受けできません。
※チケットを紛失された場合、再発行はできませんので、お取り扱いには十分ご注意ください。</t>
    </r>
    <rPh sb="11" eb="12">
      <t>テン</t>
    </rPh>
    <phoneticPr fontId="1"/>
  </si>
  <si>
    <t>郵便振替（現金取扱い手数料110円）</t>
    <rPh sb="0" eb="4">
      <t>ユウビンフリカエ</t>
    </rPh>
    <rPh sb="5" eb="7">
      <t>ゲンキン</t>
    </rPh>
    <rPh sb="7" eb="9">
      <t>トリアツカ</t>
    </rPh>
    <rPh sb="10" eb="13">
      <t>テスウリョウ</t>
    </rPh>
    <rPh sb="16" eb="17">
      <t>エン</t>
    </rPh>
    <phoneticPr fontId="1"/>
  </si>
  <si>
    <r>
      <t xml:space="preserve">申込先　➡ </t>
    </r>
    <r>
      <rPr>
        <b/>
        <sz val="16"/>
        <color theme="1"/>
        <rFont val="ＭＳ Ｐゴシック"/>
        <family val="3"/>
        <charset val="128"/>
        <scheme val="minor"/>
      </rPr>
      <t>FAX：046-821-1207</t>
    </r>
    <r>
      <rPr>
        <sz val="16"/>
        <color theme="1"/>
        <rFont val="ＭＳ Ｐゴシック"/>
        <family val="3"/>
        <charset val="128"/>
        <scheme val="minor"/>
      </rPr>
      <t>／</t>
    </r>
    <r>
      <rPr>
        <b/>
        <sz val="16"/>
        <color theme="1"/>
        <rFont val="ＭＳ Ｐゴシック"/>
        <family val="3"/>
        <charset val="128"/>
        <scheme val="minor"/>
      </rPr>
      <t>Eﾒｰﾙ：hitobito@yipf.jp</t>
    </r>
    <rPh sb="0" eb="3">
      <t>モウシコミサキ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</si>
</sst>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41" formatCode="_ * #,##0_ ;_ * \-#,##0_ ;_ * &quot;-&quot;_ ;_ @_ "/>
    <numFmt numFmtId="176" formatCode="&quot;¥&quot;#,##0_);[Red]\(&quot;¥&quot;#,##0\)"/>
    <numFmt numFmtId="177" formatCode="#,###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HGS創英角ﾎﾟｯﾌﾟ体"/>
      <family val="3"/>
      <charset val="128"/>
    </font>
    <font>
      <sz val="24"/>
      <color theme="1"/>
      <name val="ＭＳ Ｐゴシック"/>
      <family val="2"/>
      <charset val="128"/>
      <scheme val="minor"/>
    </font>
    <font>
      <sz val="11"/>
      <color theme="0" tint="-0.499984740745262"/>
      <name val="ＭＳ Ｐゴシック"/>
      <family val="2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name val="HGS創英角ﾎﾟｯﾌﾟ体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ajor"/>
    </font>
    <font>
      <b/>
      <sz val="10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0" fillId="0" borderId="24" xfId="0" applyFill="1" applyBorder="1" applyAlignment="1" applyProtection="1">
      <alignment vertical="center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5" fontId="5" fillId="0" borderId="33" xfId="0" applyNumberFormat="1" applyFont="1" applyFill="1" applyBorder="1" applyAlignment="1" applyProtection="1">
      <alignment horizontal="right" vertical="center"/>
    </xf>
    <xf numFmtId="0" fontId="5" fillId="2" borderId="4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/>
    </xf>
    <xf numFmtId="0" fontId="0" fillId="0" borderId="54" xfId="0" applyFill="1" applyBorder="1" applyAlignment="1" applyProtection="1">
      <alignment vertical="center"/>
    </xf>
    <xf numFmtId="0" fontId="6" fillId="0" borderId="42" xfId="0" applyFont="1" applyFill="1" applyBorder="1" applyAlignment="1" applyProtection="1">
      <alignment vertical="center"/>
    </xf>
    <xf numFmtId="0" fontId="0" fillId="0" borderId="42" xfId="0" applyFill="1" applyBorder="1" applyAlignment="1" applyProtection="1">
      <alignment vertical="center"/>
    </xf>
    <xf numFmtId="0" fontId="20" fillId="0" borderId="5" xfId="0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7" fillId="0" borderId="0" xfId="0" applyFo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 shrinkToFit="1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right" vertical="center" shrinkToFit="1"/>
    </xf>
    <xf numFmtId="0" fontId="4" fillId="0" borderId="47" xfId="0" applyFont="1" applyFill="1" applyBorder="1" applyAlignment="1" applyProtection="1">
      <alignment horizontal="center" vertical="center"/>
    </xf>
    <xf numFmtId="0" fontId="3" fillId="0" borderId="47" xfId="0" applyFont="1" applyFill="1" applyBorder="1" applyAlignment="1" applyProtection="1">
      <alignment horizontal="right" vertical="center" shrinkToFit="1"/>
    </xf>
    <xf numFmtId="0" fontId="0" fillId="0" borderId="0" xfId="0" applyAlignment="1" applyProtection="1"/>
    <xf numFmtId="0" fontId="0" fillId="0" borderId="0" xfId="0" applyFill="1" applyProtection="1">
      <alignment vertical="center"/>
    </xf>
    <xf numFmtId="0" fontId="0" fillId="0" borderId="0" xfId="0" applyFont="1" applyFill="1" applyProtection="1">
      <alignment vertical="center"/>
    </xf>
    <xf numFmtId="0" fontId="0" fillId="0" borderId="20" xfId="0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0" fontId="0" fillId="0" borderId="37" xfId="0" applyFill="1" applyBorder="1" applyProtection="1">
      <alignment vertical="center"/>
    </xf>
    <xf numFmtId="176" fontId="9" fillId="0" borderId="37" xfId="0" applyNumberFormat="1" applyFont="1" applyFill="1" applyBorder="1" applyAlignment="1" applyProtection="1">
      <alignment horizontal="right" vertical="center"/>
    </xf>
    <xf numFmtId="5" fontId="5" fillId="0" borderId="36" xfId="0" applyNumberFormat="1" applyFont="1" applyFill="1" applyBorder="1" applyProtection="1">
      <alignment vertical="center"/>
    </xf>
    <xf numFmtId="177" fontId="5" fillId="0" borderId="29" xfId="0" applyNumberFormat="1" applyFont="1" applyFill="1" applyBorder="1" applyProtection="1">
      <alignment vertical="center"/>
    </xf>
    <xf numFmtId="0" fontId="0" fillId="0" borderId="6" xfId="0" applyFill="1" applyBorder="1" applyProtection="1">
      <alignment vertical="center"/>
    </xf>
    <xf numFmtId="176" fontId="9" fillId="0" borderId="6" xfId="0" applyNumberFormat="1" applyFont="1" applyFill="1" applyBorder="1" applyAlignment="1" applyProtection="1">
      <alignment horizontal="right" vertical="center"/>
    </xf>
    <xf numFmtId="5" fontId="5" fillId="0" borderId="2" xfId="0" applyNumberFormat="1" applyFont="1" applyFill="1" applyBorder="1" applyProtection="1">
      <alignment vertical="center"/>
    </xf>
    <xf numFmtId="177" fontId="5" fillId="0" borderId="12" xfId="0" applyNumberFormat="1" applyFont="1" applyFill="1" applyBorder="1" applyProtection="1">
      <alignment vertical="center"/>
    </xf>
    <xf numFmtId="0" fontId="0" fillId="0" borderId="5" xfId="0" applyFill="1" applyBorder="1" applyProtection="1">
      <alignment vertical="center"/>
    </xf>
    <xf numFmtId="5" fontId="5" fillId="0" borderId="11" xfId="0" applyNumberFormat="1" applyFont="1" applyFill="1" applyBorder="1" applyProtection="1">
      <alignment vertical="center"/>
    </xf>
    <xf numFmtId="177" fontId="5" fillId="0" borderId="38" xfId="0" applyNumberFormat="1" applyFont="1" applyFill="1" applyBorder="1" applyProtection="1">
      <alignment vertical="center"/>
    </xf>
    <xf numFmtId="177" fontId="5" fillId="0" borderId="26" xfId="0" applyNumberFormat="1" applyFont="1" applyFill="1" applyBorder="1" applyProtection="1">
      <alignment vertical="center"/>
    </xf>
    <xf numFmtId="0" fontId="0" fillId="0" borderId="28" xfId="0" applyFill="1" applyBorder="1" applyProtection="1">
      <alignment vertical="center"/>
    </xf>
    <xf numFmtId="176" fontId="9" fillId="0" borderId="28" xfId="0" applyNumberFormat="1" applyFont="1" applyFill="1" applyBorder="1" applyAlignment="1" applyProtection="1">
      <alignment horizontal="right" vertical="center"/>
    </xf>
    <xf numFmtId="5" fontId="5" fillId="0" borderId="45" xfId="0" applyNumberFormat="1" applyFont="1" applyFill="1" applyBorder="1" applyProtection="1">
      <alignment vertical="center"/>
    </xf>
    <xf numFmtId="177" fontId="5" fillId="0" borderId="46" xfId="0" applyNumberFormat="1" applyFont="1" applyFill="1" applyBorder="1" applyProtection="1">
      <alignment vertical="center"/>
    </xf>
    <xf numFmtId="0" fontId="0" fillId="0" borderId="43" xfId="0" applyFill="1" applyBorder="1" applyProtection="1">
      <alignment vertical="center"/>
    </xf>
    <xf numFmtId="5" fontId="5" fillId="0" borderId="44" xfId="0" applyNumberFormat="1" applyFont="1" applyFill="1" applyBorder="1" applyProtection="1">
      <alignment vertical="center"/>
    </xf>
    <xf numFmtId="177" fontId="5" fillId="0" borderId="39" xfId="0" applyNumberFormat="1" applyFont="1" applyFill="1" applyBorder="1" applyProtection="1">
      <alignment vertical="center"/>
    </xf>
    <xf numFmtId="0" fontId="0" fillId="0" borderId="30" xfId="0" applyFill="1" applyBorder="1" applyProtection="1">
      <alignment vertical="center"/>
    </xf>
    <xf numFmtId="176" fontId="9" fillId="0" borderId="30" xfId="0" applyNumberFormat="1" applyFont="1" applyFill="1" applyBorder="1" applyAlignment="1" applyProtection="1">
      <alignment horizontal="right" vertical="center"/>
    </xf>
    <xf numFmtId="0" fontId="0" fillId="0" borderId="17" xfId="0" applyFill="1" applyBorder="1" applyProtection="1">
      <alignment vertical="center"/>
    </xf>
    <xf numFmtId="5" fontId="5" fillId="0" borderId="18" xfId="0" applyNumberFormat="1" applyFont="1" applyFill="1" applyBorder="1" applyProtection="1">
      <alignment vertical="center"/>
    </xf>
    <xf numFmtId="177" fontId="5" fillId="0" borderId="40" xfId="0" applyNumberFormat="1" applyFont="1" applyFill="1" applyBorder="1" applyProtection="1">
      <alignment vertical="center"/>
    </xf>
    <xf numFmtId="0" fontId="18" fillId="0" borderId="5" xfId="0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176" fontId="9" fillId="0" borderId="30" xfId="0" applyNumberFormat="1" applyFont="1" applyFill="1" applyBorder="1" applyAlignment="1" applyProtection="1">
      <alignment horizontal="right" vertical="center"/>
    </xf>
    <xf numFmtId="0" fontId="3" fillId="0" borderId="53" xfId="0" applyFont="1" applyFill="1" applyBorder="1" applyAlignment="1" applyProtection="1">
      <alignment horizontal="left" vertical="center" shrinkToFit="1"/>
    </xf>
    <xf numFmtId="0" fontId="3" fillId="0" borderId="54" xfId="0" applyFont="1" applyFill="1" applyBorder="1" applyAlignment="1" applyProtection="1">
      <alignment vertical="center"/>
    </xf>
    <xf numFmtId="177" fontId="5" fillId="0" borderId="59" xfId="0" applyNumberFormat="1" applyFont="1" applyFill="1" applyBorder="1" applyProtection="1">
      <alignment vertical="center"/>
    </xf>
    <xf numFmtId="0" fontId="12" fillId="0" borderId="60" xfId="0" applyFont="1" applyFill="1" applyBorder="1" applyAlignment="1" applyProtection="1">
      <alignment horizontal="right" vertical="center"/>
    </xf>
    <xf numFmtId="0" fontId="13" fillId="2" borderId="61" xfId="0" applyFont="1" applyFill="1" applyBorder="1" applyAlignment="1" applyProtection="1">
      <alignment horizontal="right" vertical="center"/>
      <protection locked="0"/>
    </xf>
    <xf numFmtId="0" fontId="13" fillId="2" borderId="62" xfId="0" applyFont="1" applyFill="1" applyBorder="1" applyAlignment="1" applyProtection="1">
      <alignment horizontal="right" vertical="center"/>
      <protection locked="0"/>
    </xf>
    <xf numFmtId="41" fontId="5" fillId="0" borderId="26" xfId="0" applyNumberFormat="1" applyFont="1" applyFill="1" applyBorder="1" applyAlignment="1" applyProtection="1">
      <alignment horizontal="center" vertical="center"/>
    </xf>
    <xf numFmtId="177" fontId="5" fillId="2" borderId="66" xfId="0" applyNumberFormat="1" applyFont="1" applyFill="1" applyBorder="1" applyAlignment="1" applyProtection="1">
      <alignment horizontal="center" vertical="center" shrinkToFit="1"/>
      <protection locked="0"/>
    </xf>
    <xf numFmtId="177" fontId="5" fillId="2" borderId="6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67" xfId="0" applyNumberFormat="1" applyFont="1" applyFill="1" applyBorder="1" applyAlignment="1" applyProtection="1">
      <alignment vertical="center" shrinkToFit="1"/>
    </xf>
    <xf numFmtId="177" fontId="5" fillId="0" borderId="12" xfId="0" applyNumberFormat="1" applyFont="1" applyFill="1" applyBorder="1" applyAlignment="1" applyProtection="1">
      <alignment vertical="center" shrinkToFit="1"/>
    </xf>
    <xf numFmtId="0" fontId="20" fillId="0" borderId="7" xfId="0" applyFont="1" applyFill="1" applyBorder="1" applyAlignment="1" applyProtection="1">
      <alignment horizontal="right" vertical="center"/>
    </xf>
    <xf numFmtId="0" fontId="18" fillId="0" borderId="3" xfId="0" applyFont="1" applyFill="1" applyBorder="1" applyAlignment="1" applyProtection="1">
      <alignment horizontal="right" vertical="center"/>
    </xf>
    <xf numFmtId="0" fontId="22" fillId="2" borderId="63" xfId="0" applyFont="1" applyFill="1" applyBorder="1" applyAlignment="1" applyProtection="1">
      <alignment horizontal="center" vertical="center"/>
    </xf>
    <xf numFmtId="0" fontId="22" fillId="2" borderId="64" xfId="0" applyFont="1" applyFill="1" applyBorder="1" applyAlignment="1" applyProtection="1">
      <alignment horizontal="center" vertical="center"/>
    </xf>
    <xf numFmtId="0" fontId="22" fillId="2" borderId="65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2" fillId="0" borderId="8" xfId="0" applyFont="1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176" fontId="9" fillId="0" borderId="30" xfId="0" applyNumberFormat="1" applyFont="1" applyFill="1" applyBorder="1" applyAlignment="1" applyProtection="1">
      <alignment horizontal="right" vertical="center"/>
    </xf>
    <xf numFmtId="176" fontId="9" fillId="0" borderId="6" xfId="0" applyNumberFormat="1" applyFont="1" applyFill="1" applyBorder="1" applyAlignment="1" applyProtection="1">
      <alignment horizontal="right" vertical="center"/>
    </xf>
    <xf numFmtId="176" fontId="9" fillId="0" borderId="17" xfId="0" applyNumberFormat="1" applyFont="1" applyFill="1" applyBorder="1" applyAlignment="1" applyProtection="1">
      <alignment horizontal="right" vertical="center"/>
    </xf>
    <xf numFmtId="0" fontId="13" fillId="2" borderId="47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right" vertical="center" shrinkToFit="1"/>
    </xf>
    <xf numFmtId="0" fontId="4" fillId="0" borderId="55" xfId="0" applyFont="1" applyBorder="1" applyAlignment="1" applyProtection="1">
      <alignment horizontal="right" vertical="center" shrinkToFit="1"/>
    </xf>
    <xf numFmtId="0" fontId="0" fillId="2" borderId="23" xfId="0" applyFill="1" applyBorder="1" applyAlignment="1" applyProtection="1">
      <alignment vertical="center" wrapText="1"/>
      <protection locked="0"/>
    </xf>
    <xf numFmtId="0" fontId="0" fillId="2" borderId="24" xfId="0" applyFill="1" applyBorder="1" applyAlignment="1" applyProtection="1">
      <alignment vertical="center" wrapText="1"/>
      <protection locked="0"/>
    </xf>
    <xf numFmtId="0" fontId="0" fillId="2" borderId="25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26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27" xfId="0" applyFill="1" applyBorder="1" applyAlignment="1" applyProtection="1">
      <alignment vertical="center" wrapText="1"/>
      <protection locked="0"/>
    </xf>
    <xf numFmtId="0" fontId="0" fillId="0" borderId="9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21" fillId="0" borderId="53" xfId="0" applyFont="1" applyFill="1" applyBorder="1" applyAlignment="1" applyProtection="1">
      <alignment horizontal="left" vertical="center"/>
    </xf>
    <xf numFmtId="0" fontId="21" fillId="0" borderId="54" xfId="0" applyFont="1" applyFill="1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51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0" fillId="0" borderId="48" xfId="0" applyFill="1" applyBorder="1" applyAlignment="1" applyProtection="1">
      <alignment horizontal="center" vertical="center"/>
    </xf>
    <xf numFmtId="0" fontId="0" fillId="0" borderId="49" xfId="0" applyFill="1" applyBorder="1" applyAlignment="1" applyProtection="1">
      <alignment horizontal="center" vertical="center"/>
    </xf>
    <xf numFmtId="0" fontId="0" fillId="0" borderId="50" xfId="0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176" fontId="9" fillId="0" borderId="41" xfId="0" applyNumberFormat="1" applyFont="1" applyFill="1" applyBorder="1" applyAlignment="1" applyProtection="1">
      <alignment horizontal="right" vertical="center"/>
    </xf>
    <xf numFmtId="0" fontId="20" fillId="0" borderId="14" xfId="0" applyFont="1" applyFill="1" applyBorder="1" applyAlignment="1" applyProtection="1">
      <alignment horizontal="left" vertical="center"/>
    </xf>
    <xf numFmtId="0" fontId="18" fillId="0" borderId="14" xfId="0" applyFont="1" applyFill="1" applyBorder="1" applyAlignment="1" applyProtection="1">
      <alignment horizontal="left" vertical="center"/>
    </xf>
    <xf numFmtId="0" fontId="0" fillId="0" borderId="58" xfId="0" applyFill="1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 shrinkToFit="1"/>
    </xf>
    <xf numFmtId="0" fontId="17" fillId="0" borderId="47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right" vertical="center"/>
    </xf>
    <xf numFmtId="0" fontId="4" fillId="0" borderId="56" xfId="0" applyFont="1" applyBorder="1" applyAlignment="1" applyProtection="1">
      <alignment horizontal="right" vertical="center"/>
    </xf>
    <xf numFmtId="0" fontId="12" fillId="2" borderId="56" xfId="0" applyFont="1" applyFill="1" applyBorder="1" applyAlignment="1" applyProtection="1">
      <alignment horizontal="center" vertical="center"/>
      <protection locked="0"/>
    </xf>
    <xf numFmtId="0" fontId="12" fillId="2" borderId="57" xfId="0" applyFont="1" applyFill="1" applyBorder="1" applyAlignment="1" applyProtection="1">
      <alignment horizontal="center" vertical="center"/>
      <protection locked="0"/>
    </xf>
    <xf numFmtId="0" fontId="12" fillId="2" borderId="34" xfId="0" applyFont="1" applyFill="1" applyBorder="1" applyAlignment="1" applyProtection="1">
      <alignment horizontal="center" vertical="center"/>
      <protection locked="0"/>
    </xf>
    <xf numFmtId="0" fontId="12" fillId="2" borderId="35" xfId="0" applyFont="1" applyFill="1" applyBorder="1" applyAlignment="1" applyProtection="1">
      <alignment horizontal="center" vertical="center"/>
      <protection locked="0"/>
    </xf>
    <xf numFmtId="0" fontId="12" fillId="0" borderId="47" xfId="0" applyFont="1" applyFill="1" applyBorder="1" applyAlignment="1" applyProtection="1">
      <alignment horizontal="center" vertical="center"/>
    </xf>
    <xf numFmtId="0" fontId="13" fillId="2" borderId="52" xfId="0" applyFont="1" applyFill="1" applyBorder="1" applyAlignment="1" applyProtection="1">
      <alignment horizontal="center" vertical="center" shrinkToFit="1"/>
      <protection locked="0"/>
    </xf>
    <xf numFmtId="0" fontId="13" fillId="2" borderId="34" xfId="0" applyFont="1" applyFill="1" applyBorder="1" applyAlignment="1" applyProtection="1">
      <alignment horizontal="center" vertical="center" shrinkToFit="1"/>
      <protection locked="0"/>
    </xf>
    <xf numFmtId="0" fontId="13" fillId="2" borderId="35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wrapText="1"/>
    </xf>
    <xf numFmtId="0" fontId="0" fillId="0" borderId="8" xfId="0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I50"/>
  <sheetViews>
    <sheetView showZeros="0" tabSelected="1" view="pageBreakPreview" zoomScaleNormal="100" zoomScaleSheetLayoutView="100" workbookViewId="0">
      <selection activeCell="C7" sqref="C7:D7"/>
    </sheetView>
  </sheetViews>
  <sheetFormatPr defaultRowHeight="13.2"/>
  <cols>
    <col min="1" max="1" width="8.77734375" style="17" customWidth="1"/>
    <col min="2" max="2" width="18.21875" style="17" customWidth="1"/>
    <col min="3" max="3" width="16.77734375" style="17" customWidth="1"/>
    <col min="4" max="4" width="9.6640625" style="17" customWidth="1"/>
    <col min="5" max="5" width="9.44140625" style="17" customWidth="1"/>
    <col min="6" max="6" width="11.109375" style="17" customWidth="1"/>
    <col min="7" max="7" width="11.6640625" style="17" customWidth="1"/>
    <col min="8" max="8" width="10.77734375" style="17" customWidth="1"/>
    <col min="9" max="16384" width="8.88671875" style="17"/>
  </cols>
  <sheetData>
    <row r="2" spans="1:9" ht="19.8" customHeight="1">
      <c r="A2" s="85"/>
      <c r="B2" s="86"/>
      <c r="C2" s="86"/>
      <c r="D2" s="84" t="s">
        <v>26</v>
      </c>
      <c r="E2" s="84"/>
      <c r="F2" s="84"/>
      <c r="G2" s="113" t="s">
        <v>16</v>
      </c>
      <c r="H2" s="113"/>
    </row>
    <row r="3" spans="1:9" s="18" customFormat="1" ht="18" customHeight="1">
      <c r="A3" s="91" t="s">
        <v>98</v>
      </c>
      <c r="B3" s="91"/>
      <c r="C3" s="91"/>
      <c r="D3" s="91"/>
      <c r="E3" s="91"/>
      <c r="F3" s="91"/>
      <c r="G3" s="91"/>
      <c r="H3" s="91"/>
    </row>
    <row r="4" spans="1:9" s="18" customFormat="1" ht="12.6" customHeight="1">
      <c r="A4" s="91"/>
      <c r="B4" s="91"/>
      <c r="C4" s="91"/>
      <c r="D4" s="91"/>
      <c r="E4" s="91"/>
      <c r="F4" s="91"/>
      <c r="G4" s="91"/>
      <c r="H4" s="91"/>
    </row>
    <row r="5" spans="1:9" ht="18" customHeight="1">
      <c r="A5" s="137" t="s">
        <v>104</v>
      </c>
      <c r="B5" s="137"/>
      <c r="C5" s="137"/>
      <c r="D5" s="137"/>
      <c r="E5" s="137"/>
      <c r="F5" s="137"/>
      <c r="G5" s="137"/>
      <c r="H5" s="137"/>
    </row>
    <row r="6" spans="1:9" ht="12.6" customHeight="1" thickBot="1">
      <c r="A6" s="19"/>
      <c r="B6" s="20"/>
      <c r="C6" s="20"/>
      <c r="D6" s="20"/>
      <c r="E6" s="20"/>
      <c r="F6" s="20"/>
      <c r="G6" s="20"/>
    </row>
    <row r="7" spans="1:9" ht="19.8" customHeight="1" thickBot="1">
      <c r="A7" s="98" t="s">
        <v>35</v>
      </c>
      <c r="B7" s="99"/>
      <c r="C7" s="143" t="s">
        <v>27</v>
      </c>
      <c r="D7" s="143"/>
      <c r="E7" s="81" t="s">
        <v>91</v>
      </c>
      <c r="F7" s="82"/>
      <c r="G7" s="82"/>
      <c r="H7" s="83"/>
    </row>
    <row r="8" spans="1:9" ht="19.2" customHeight="1">
      <c r="A8" s="98" t="s">
        <v>36</v>
      </c>
      <c r="B8" s="99"/>
      <c r="C8" s="143" t="s">
        <v>27</v>
      </c>
      <c r="D8" s="144"/>
      <c r="E8" s="71" t="s">
        <v>82</v>
      </c>
      <c r="F8" s="72" t="s">
        <v>27</v>
      </c>
      <c r="G8" s="72" t="s">
        <v>27</v>
      </c>
      <c r="H8" s="73" t="s">
        <v>27</v>
      </c>
    </row>
    <row r="9" spans="1:9" ht="7.2" customHeight="1">
      <c r="A9" s="21"/>
      <c r="B9" s="21"/>
      <c r="C9" s="22"/>
      <c r="D9" s="22"/>
      <c r="E9" s="23"/>
      <c r="F9" s="24"/>
      <c r="G9" s="24"/>
      <c r="H9" s="24"/>
    </row>
    <row r="10" spans="1:9" ht="16.2" customHeight="1">
      <c r="A10" s="138" t="s">
        <v>81</v>
      </c>
      <c r="B10" s="138"/>
      <c r="C10" s="138"/>
      <c r="D10" s="138"/>
      <c r="E10" s="138"/>
      <c r="F10" s="138"/>
      <c r="G10" s="138"/>
      <c r="H10" s="138"/>
    </row>
    <row r="11" spans="1:9" ht="19.8" customHeight="1">
      <c r="A11" s="139" t="s">
        <v>86</v>
      </c>
      <c r="B11" s="140"/>
      <c r="C11" s="141"/>
      <c r="D11" s="141"/>
      <c r="E11" s="141"/>
      <c r="F11" s="141"/>
      <c r="G11" s="141"/>
      <c r="H11" s="142"/>
    </row>
    <row r="12" spans="1:9" ht="4.8" customHeight="1">
      <c r="A12" s="22"/>
      <c r="B12" s="22"/>
      <c r="C12" s="22"/>
      <c r="D12" s="22"/>
      <c r="E12" s="22"/>
      <c r="F12" s="22"/>
      <c r="G12" s="22"/>
      <c r="H12" s="22"/>
    </row>
    <row r="13" spans="1:9" ht="19.2" customHeight="1">
      <c r="A13" s="145" t="s">
        <v>83</v>
      </c>
      <c r="B13" s="25" t="s">
        <v>84</v>
      </c>
      <c r="C13" s="95"/>
      <c r="D13" s="95"/>
      <c r="E13" s="26" t="s">
        <v>0</v>
      </c>
      <c r="F13" s="146"/>
      <c r="G13" s="147"/>
      <c r="H13" s="148"/>
    </row>
    <row r="14" spans="1:9" ht="19.2" customHeight="1">
      <c r="A14" s="145"/>
      <c r="B14" s="27" t="s">
        <v>85</v>
      </c>
      <c r="C14" s="95"/>
      <c r="D14" s="95"/>
      <c r="E14" s="68"/>
      <c r="F14" s="69"/>
      <c r="G14" s="69"/>
      <c r="H14" s="69"/>
      <c r="I14" s="28"/>
    </row>
    <row r="15" spans="1:9" ht="7.2" customHeight="1">
      <c r="A15" s="29"/>
      <c r="B15" s="29"/>
      <c r="C15" s="29"/>
      <c r="D15" s="29"/>
      <c r="E15" s="29"/>
      <c r="F15" s="29"/>
      <c r="G15" s="29"/>
    </row>
    <row r="16" spans="1:9" ht="12.75" customHeight="1" thickBot="1">
      <c r="A16" s="30" t="s">
        <v>1</v>
      </c>
      <c r="B16" s="29"/>
      <c r="C16" s="129" t="s">
        <v>99</v>
      </c>
      <c r="D16" s="130"/>
      <c r="E16" s="130"/>
      <c r="F16" s="130"/>
      <c r="G16" s="130"/>
    </row>
    <row r="17" spans="1:7" ht="19.05" customHeight="1" thickBot="1">
      <c r="A17" s="96" t="s">
        <v>94</v>
      </c>
      <c r="B17" s="97"/>
      <c r="C17" s="31" t="s">
        <v>15</v>
      </c>
      <c r="D17" s="32" t="s">
        <v>3</v>
      </c>
      <c r="E17" s="33" t="s">
        <v>6</v>
      </c>
      <c r="F17" s="34" t="s">
        <v>12</v>
      </c>
      <c r="G17" s="35" t="s">
        <v>13</v>
      </c>
    </row>
    <row r="18" spans="1:7" ht="19.05" customHeight="1" thickTop="1">
      <c r="A18" s="124" t="s">
        <v>2</v>
      </c>
      <c r="B18" s="125"/>
      <c r="C18" s="36" t="s">
        <v>24</v>
      </c>
      <c r="D18" s="37">
        <v>3500</v>
      </c>
      <c r="E18" s="38">
        <v>1600</v>
      </c>
      <c r="F18" s="2"/>
      <c r="G18" s="39">
        <f>E18*F18</f>
        <v>0</v>
      </c>
    </row>
    <row r="19" spans="1:7" ht="19.05" customHeight="1">
      <c r="A19" s="126"/>
      <c r="B19" s="127"/>
      <c r="C19" s="40" t="s">
        <v>23</v>
      </c>
      <c r="D19" s="41">
        <v>1800</v>
      </c>
      <c r="E19" s="42">
        <v>1000</v>
      </c>
      <c r="F19" s="3"/>
      <c r="G19" s="43">
        <f t="shared" ref="G19:G31" si="0">E19*F19</f>
        <v>0</v>
      </c>
    </row>
    <row r="20" spans="1:7" ht="19.05" customHeight="1">
      <c r="A20" s="117" t="s">
        <v>93</v>
      </c>
      <c r="B20" s="118"/>
      <c r="C20" s="44" t="s">
        <v>7</v>
      </c>
      <c r="D20" s="92">
        <v>3960</v>
      </c>
      <c r="E20" s="45">
        <v>2600</v>
      </c>
      <c r="F20" s="4"/>
      <c r="G20" s="46">
        <f t="shared" si="0"/>
        <v>0</v>
      </c>
    </row>
    <row r="21" spans="1:7" ht="19.05" customHeight="1">
      <c r="A21" s="119"/>
      <c r="B21" s="120"/>
      <c r="C21" s="48" t="s">
        <v>14</v>
      </c>
      <c r="D21" s="93"/>
      <c r="E21" s="50">
        <v>2800</v>
      </c>
      <c r="F21" s="6"/>
      <c r="G21" s="51">
        <f t="shared" si="0"/>
        <v>0</v>
      </c>
    </row>
    <row r="22" spans="1:7" ht="19.05" customHeight="1">
      <c r="A22" s="87" t="s">
        <v>18</v>
      </c>
      <c r="B22" s="88"/>
      <c r="C22" s="52" t="s">
        <v>8</v>
      </c>
      <c r="D22" s="128">
        <v>3800</v>
      </c>
      <c r="E22" s="53">
        <v>2500</v>
      </c>
      <c r="F22" s="9"/>
      <c r="G22" s="47">
        <f t="shared" si="0"/>
        <v>0</v>
      </c>
    </row>
    <row r="23" spans="1:7" ht="19.05" customHeight="1">
      <c r="A23" s="109"/>
      <c r="B23" s="110"/>
      <c r="C23" s="40" t="s">
        <v>9</v>
      </c>
      <c r="D23" s="93"/>
      <c r="E23" s="42">
        <v>3100</v>
      </c>
      <c r="F23" s="3"/>
      <c r="G23" s="54">
        <f t="shared" si="0"/>
        <v>0</v>
      </c>
    </row>
    <row r="24" spans="1:7" ht="19.05" customHeight="1">
      <c r="A24" s="150" t="s">
        <v>19</v>
      </c>
      <c r="B24" s="88"/>
      <c r="C24" s="55" t="s">
        <v>24</v>
      </c>
      <c r="D24" s="56">
        <v>2530</v>
      </c>
      <c r="E24" s="45">
        <v>1500</v>
      </c>
      <c r="F24" s="5"/>
      <c r="G24" s="47">
        <f t="shared" si="0"/>
        <v>0</v>
      </c>
    </row>
    <row r="25" spans="1:7" ht="19.05" customHeight="1">
      <c r="A25" s="109"/>
      <c r="B25" s="110"/>
      <c r="C25" s="48" t="s">
        <v>22</v>
      </c>
      <c r="D25" s="49">
        <v>1320</v>
      </c>
      <c r="E25" s="42">
        <v>900</v>
      </c>
      <c r="F25" s="6"/>
      <c r="G25" s="54">
        <f t="shared" si="0"/>
        <v>0</v>
      </c>
    </row>
    <row r="26" spans="1:7" ht="19.05" customHeight="1">
      <c r="A26" s="87" t="s">
        <v>20</v>
      </c>
      <c r="B26" s="88"/>
      <c r="C26" s="44" t="s">
        <v>4</v>
      </c>
      <c r="D26" s="92">
        <v>7300</v>
      </c>
      <c r="E26" s="45">
        <v>5200</v>
      </c>
      <c r="F26" s="75"/>
      <c r="G26" s="77">
        <f>E26*F26</f>
        <v>0</v>
      </c>
    </row>
    <row r="27" spans="1:7" ht="19.05" customHeight="1">
      <c r="A27" s="109"/>
      <c r="B27" s="110"/>
      <c r="C27" s="40" t="s">
        <v>10</v>
      </c>
      <c r="D27" s="93"/>
      <c r="E27" s="42">
        <v>5700</v>
      </c>
      <c r="F27" s="76"/>
      <c r="G27" s="78">
        <f>E27*F27</f>
        <v>0</v>
      </c>
    </row>
    <row r="28" spans="1:7" ht="37.200000000000003" customHeight="1">
      <c r="A28" s="87" t="s">
        <v>100</v>
      </c>
      <c r="B28" s="88"/>
      <c r="C28" s="44" t="s">
        <v>95</v>
      </c>
      <c r="D28" s="67">
        <v>4000</v>
      </c>
      <c r="E28" s="45">
        <v>3200</v>
      </c>
      <c r="F28" s="4"/>
      <c r="G28" s="70">
        <f t="shared" si="0"/>
        <v>0</v>
      </c>
    </row>
    <row r="29" spans="1:7" ht="37.799999999999997" customHeight="1">
      <c r="A29" s="87" t="s">
        <v>101</v>
      </c>
      <c r="B29" s="88"/>
      <c r="C29" s="44" t="s">
        <v>95</v>
      </c>
      <c r="D29" s="67">
        <v>2600</v>
      </c>
      <c r="E29" s="45">
        <v>2200</v>
      </c>
      <c r="F29" s="4"/>
      <c r="G29" s="70">
        <f t="shared" si="0"/>
        <v>0</v>
      </c>
    </row>
    <row r="30" spans="1:7" ht="19.05" customHeight="1">
      <c r="A30" s="87" t="s">
        <v>21</v>
      </c>
      <c r="B30" s="88"/>
      <c r="C30" s="44" t="s">
        <v>5</v>
      </c>
      <c r="D30" s="92">
        <v>5000</v>
      </c>
      <c r="E30" s="45">
        <v>4500</v>
      </c>
      <c r="F30" s="4"/>
      <c r="G30" s="47">
        <f t="shared" si="0"/>
        <v>0</v>
      </c>
    </row>
    <row r="31" spans="1:7" ht="19.05" customHeight="1" thickBot="1">
      <c r="A31" s="89"/>
      <c r="B31" s="90"/>
      <c r="C31" s="57" t="s">
        <v>11</v>
      </c>
      <c r="D31" s="94"/>
      <c r="E31" s="58">
        <v>4850</v>
      </c>
      <c r="F31" s="7"/>
      <c r="G31" s="59">
        <f t="shared" si="0"/>
        <v>0</v>
      </c>
    </row>
    <row r="32" spans="1:7" ht="19.2" customHeight="1" thickTop="1" thickBot="1">
      <c r="A32" s="121" t="s">
        <v>37</v>
      </c>
      <c r="B32" s="122"/>
      <c r="C32" s="122"/>
      <c r="D32" s="122"/>
      <c r="E32" s="122"/>
      <c r="F32" s="123"/>
      <c r="G32" s="74">
        <f>IF(C8=Sheet1!L10,320,0)</f>
        <v>0</v>
      </c>
    </row>
    <row r="33" spans="1:8" ht="19.2" customHeight="1" thickTop="1" thickBot="1">
      <c r="A33" s="114" t="s">
        <v>25</v>
      </c>
      <c r="B33" s="115"/>
      <c r="C33" s="115"/>
      <c r="D33" s="115"/>
      <c r="E33" s="115"/>
      <c r="F33" s="116"/>
      <c r="G33" s="8">
        <f>SUM(G18:G32)</f>
        <v>0</v>
      </c>
    </row>
    <row r="34" spans="1:8" ht="8.4" customHeight="1">
      <c r="A34" s="29"/>
      <c r="B34" s="29"/>
      <c r="C34" s="29"/>
      <c r="D34" s="29"/>
      <c r="E34" s="29"/>
      <c r="F34" s="29"/>
      <c r="G34" s="29"/>
    </row>
    <row r="35" spans="1:8" ht="13.8" thickBot="1">
      <c r="A35" s="29" t="s">
        <v>17</v>
      </c>
      <c r="B35" s="29"/>
      <c r="C35" s="29"/>
      <c r="D35" s="29"/>
      <c r="E35" s="29"/>
      <c r="F35" s="29"/>
      <c r="G35" s="29"/>
    </row>
    <row r="36" spans="1:8">
      <c r="A36" s="100"/>
      <c r="B36" s="101"/>
      <c r="C36" s="101"/>
      <c r="D36" s="101"/>
      <c r="E36" s="101"/>
      <c r="F36" s="101"/>
      <c r="G36" s="102"/>
    </row>
    <row r="37" spans="1:8" ht="37.799999999999997" customHeight="1">
      <c r="A37" s="103"/>
      <c r="B37" s="104"/>
      <c r="C37" s="104"/>
      <c r="D37" s="104"/>
      <c r="E37" s="104"/>
      <c r="F37" s="104"/>
      <c r="G37" s="105"/>
    </row>
    <row r="38" spans="1:8" ht="13.8" thickBot="1">
      <c r="A38" s="106"/>
      <c r="B38" s="107"/>
      <c r="C38" s="107"/>
      <c r="D38" s="107"/>
      <c r="E38" s="107"/>
      <c r="F38" s="107"/>
      <c r="G38" s="108"/>
    </row>
    <row r="39" spans="1:8" ht="4.5" customHeight="1">
      <c r="A39" s="1"/>
      <c r="B39" s="1"/>
      <c r="C39" s="1"/>
      <c r="D39" s="1"/>
      <c r="E39" s="1"/>
      <c r="F39" s="1"/>
      <c r="G39" s="1"/>
    </row>
    <row r="40" spans="1:8" ht="13.5" customHeight="1">
      <c r="A40" s="149" t="s">
        <v>102</v>
      </c>
      <c r="B40" s="149"/>
      <c r="C40" s="149"/>
      <c r="D40" s="149"/>
      <c r="E40" s="149"/>
      <c r="F40" s="149"/>
      <c r="G40" s="149"/>
    </row>
    <row r="41" spans="1:8" ht="10.199999999999999" customHeight="1">
      <c r="A41" s="149"/>
      <c r="B41" s="149"/>
      <c r="C41" s="149"/>
      <c r="D41" s="149"/>
      <c r="E41" s="149"/>
      <c r="F41" s="149"/>
      <c r="G41" s="149"/>
    </row>
    <row r="42" spans="1:8" ht="12" customHeight="1">
      <c r="A42" s="149"/>
      <c r="B42" s="149"/>
      <c r="C42" s="149"/>
      <c r="D42" s="149"/>
      <c r="E42" s="149"/>
      <c r="F42" s="149"/>
      <c r="G42" s="149"/>
    </row>
    <row r="43" spans="1:8" ht="8.4" customHeight="1">
      <c r="A43" s="149"/>
      <c r="B43" s="149"/>
      <c r="C43" s="149"/>
      <c r="D43" s="149"/>
      <c r="E43" s="149"/>
      <c r="F43" s="149"/>
      <c r="G43" s="149"/>
    </row>
    <row r="44" spans="1:8" ht="4.5" customHeight="1">
      <c r="A44" s="10"/>
      <c r="B44" s="10"/>
      <c r="C44" s="10"/>
      <c r="D44" s="10"/>
      <c r="E44" s="10"/>
      <c r="F44" s="10"/>
      <c r="G44" s="10"/>
    </row>
    <row r="45" spans="1:8" ht="10.8" customHeight="1">
      <c r="A45" s="111" t="s">
        <v>90</v>
      </c>
      <c r="B45" s="112"/>
      <c r="C45" s="12"/>
      <c r="D45" s="12"/>
      <c r="E45" s="12"/>
      <c r="F45" s="15" t="s">
        <v>87</v>
      </c>
      <c r="G45" s="16" t="s">
        <v>88</v>
      </c>
      <c r="H45" s="60" t="s">
        <v>89</v>
      </c>
    </row>
    <row r="46" spans="1:8" ht="8.4" customHeight="1">
      <c r="A46" s="13"/>
      <c r="B46" s="11"/>
      <c r="C46" s="11"/>
      <c r="D46" s="11"/>
      <c r="E46" s="11"/>
      <c r="F46" s="131"/>
      <c r="G46" s="131"/>
      <c r="H46" s="134"/>
    </row>
    <row r="47" spans="1:8" ht="16.2" customHeight="1">
      <c r="A47" s="14"/>
      <c r="B47" s="11"/>
      <c r="C47" s="11"/>
      <c r="D47" s="11"/>
      <c r="E47" s="11"/>
      <c r="F47" s="132"/>
      <c r="G47" s="132"/>
      <c r="H47" s="135"/>
    </row>
    <row r="48" spans="1:8" ht="17.399999999999999" customHeight="1">
      <c r="A48" s="61"/>
      <c r="B48" s="62"/>
      <c r="C48" s="62"/>
      <c r="D48" s="79" t="s">
        <v>96</v>
      </c>
      <c r="E48" s="80"/>
      <c r="F48" s="133"/>
      <c r="G48" s="133"/>
      <c r="H48" s="136"/>
    </row>
    <row r="49" spans="1:8">
      <c r="A49" s="63"/>
      <c r="B49" s="64"/>
      <c r="C49" s="65"/>
      <c r="D49" s="65"/>
      <c r="E49" s="65"/>
      <c r="F49" s="65"/>
      <c r="G49" s="65"/>
      <c r="H49" s="66"/>
    </row>
    <row r="50" spans="1:8">
      <c r="A50" s="65"/>
      <c r="B50" s="65"/>
      <c r="C50" s="65"/>
      <c r="D50" s="65"/>
      <c r="E50" s="65"/>
      <c r="F50" s="65"/>
      <c r="G50" s="65"/>
      <c r="H50" s="66"/>
    </row>
  </sheetData>
  <sheetProtection algorithmName="SHA-512" hashValue="02XOYyLDLBK/vXGbVZqstg0VDnJrmohu8Gm+GnJpEweM//P55CM5nM4cN4MIUIH5l2cmKXcTrrwVBKJxUxKAew==" saltValue="iCQuKU0eD1ZF3sZ4WELzlA==" spinCount="100000" sheet="1" selectLockedCells="1"/>
  <mergeCells count="40">
    <mergeCell ref="F46:F48"/>
    <mergeCell ref="H46:H48"/>
    <mergeCell ref="G46:G48"/>
    <mergeCell ref="A5:H5"/>
    <mergeCell ref="A10:H10"/>
    <mergeCell ref="A11:B11"/>
    <mergeCell ref="C11:H11"/>
    <mergeCell ref="C7:D7"/>
    <mergeCell ref="C8:D8"/>
    <mergeCell ref="C13:D13"/>
    <mergeCell ref="A13:A14"/>
    <mergeCell ref="F13:H13"/>
    <mergeCell ref="A29:B29"/>
    <mergeCell ref="A40:G43"/>
    <mergeCell ref="A7:B7"/>
    <mergeCell ref="A24:B25"/>
    <mergeCell ref="G2:H2"/>
    <mergeCell ref="A33:F33"/>
    <mergeCell ref="A20:B21"/>
    <mergeCell ref="A32:F32"/>
    <mergeCell ref="A18:B19"/>
    <mergeCell ref="A22:B23"/>
    <mergeCell ref="D22:D23"/>
    <mergeCell ref="C16:G16"/>
    <mergeCell ref="D48:E48"/>
    <mergeCell ref="E7:H7"/>
    <mergeCell ref="D2:F2"/>
    <mergeCell ref="A2:C2"/>
    <mergeCell ref="A30:B31"/>
    <mergeCell ref="A3:H4"/>
    <mergeCell ref="D20:D21"/>
    <mergeCell ref="D26:D27"/>
    <mergeCell ref="D30:D31"/>
    <mergeCell ref="A28:B28"/>
    <mergeCell ref="C14:D14"/>
    <mergeCell ref="A17:B17"/>
    <mergeCell ref="A8:B8"/>
    <mergeCell ref="A36:G38"/>
    <mergeCell ref="A26:B27"/>
    <mergeCell ref="A45:B45"/>
  </mergeCells>
  <phoneticPr fontId="1"/>
  <dataValidations count="3">
    <dataValidation type="whole" allowBlank="1" showInputMessage="1" showErrorMessage="1" error="5枚以降は下の欄に記入してください" sqref="F22 F20" xr:uid="{72C9A4F3-25A8-464B-A216-BA12075BE1B5}">
      <formula1>1</formula1>
      <formula2>5</formula2>
    </dataValidation>
    <dataValidation type="whole" allowBlank="1" showInputMessage="1" showErrorMessage="1" error="3セット以降は下の欄に記入してください" sqref="F29 F28" xr:uid="{15978E4F-F0BC-4C54-A919-6E6F25048CA6}">
      <formula1>1</formula1>
      <formula2>2</formula2>
    </dataValidation>
    <dataValidation type="whole" allowBlank="1" showInputMessage="1" showErrorMessage="1" error="6セット以降は下の欄に記入してください" sqref="F30" xr:uid="{0B1A70E9-613C-4C4C-98BF-903103313A43}">
      <formula1>1</formula1>
      <formula2>5</formula2>
    </dataValidation>
  </dataValidations>
  <pageMargins left="0.56999999999999995" right="0.21" top="0.39" bottom="0.25" header="0.3" footer="0.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89E9EB44-3B0E-4581-8C51-9F6B859CBD07}">
          <x14:formula1>
            <xm:f>Sheet1!$G$6:$G$10</xm:f>
          </x14:formula1>
          <xm:sqref>C7</xm:sqref>
        </x14:dataValidation>
        <x14:dataValidation type="list" allowBlank="1" showInputMessage="1" showErrorMessage="1" xr:uid="{9E45796A-9BBA-4C6D-9D1D-EFC9B4CAE9A0}">
          <x14:formula1>
            <xm:f>Sheet1!$L$6:$L$10</xm:f>
          </x14:formula1>
          <xm:sqref>C8:C9</xm:sqref>
        </x14:dataValidation>
        <x14:dataValidation type="list" allowBlank="1" showInputMessage="1" showErrorMessage="1" xr:uid="{3787D34B-5796-4846-ACCF-85303EE73E25}">
          <x14:formula1>
            <xm:f>Sheet1!$O$6:$O$8</xm:f>
          </x14:formula1>
          <xm:sqref>F9</xm:sqref>
        </x14:dataValidation>
        <x14:dataValidation type="list" allowBlank="1" showInputMessage="1" showErrorMessage="1" xr:uid="{38D3FE96-78C3-4A70-9E91-6F07FD0E0FE6}">
          <x14:formula1>
            <xm:f>Sheet1!$P$6:$P$18</xm:f>
          </x14:formula1>
          <xm:sqref>G8:G9</xm:sqref>
        </x14:dataValidation>
        <x14:dataValidation type="list" allowBlank="1" showInputMessage="1" showErrorMessage="1" xr:uid="{592A6F05-5B9F-4D9C-9002-ADAA2790E030}">
          <x14:formula1>
            <xm:f>Sheet1!$Q$6:$Q$37</xm:f>
          </x14:formula1>
          <xm:sqref>H8:H9</xm:sqref>
        </x14:dataValidation>
        <x14:dataValidation type="list" allowBlank="1" showInputMessage="1" showErrorMessage="1" xr:uid="{A5C1E828-F34B-40CE-A5F2-A1115DAC1A0E}">
          <x14:formula1>
            <xm:f>Sheet1!$O$6:$O$9</xm:f>
          </x14:formula1>
          <xm:sqref>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FF3E2-6E18-4609-A6AE-70715BF034B8}">
  <sheetPr codeName="Sheet2"/>
  <dimension ref="G6:Q37"/>
  <sheetViews>
    <sheetView workbookViewId="0">
      <selection activeCell="G10" sqref="G10"/>
    </sheetView>
  </sheetViews>
  <sheetFormatPr defaultRowHeight="13.2"/>
  <sheetData>
    <row r="6" spans="7:17">
      <c r="G6" t="s">
        <v>27</v>
      </c>
      <c r="L6" t="s">
        <v>27</v>
      </c>
      <c r="O6" t="s">
        <v>27</v>
      </c>
      <c r="P6" t="s">
        <v>27</v>
      </c>
      <c r="Q6" t="s">
        <v>27</v>
      </c>
    </row>
    <row r="7" spans="7:17">
      <c r="G7" t="s">
        <v>28</v>
      </c>
      <c r="L7" t="s">
        <v>31</v>
      </c>
      <c r="O7" t="s">
        <v>92</v>
      </c>
      <c r="P7" t="s">
        <v>38</v>
      </c>
      <c r="Q7" t="s">
        <v>50</v>
      </c>
    </row>
    <row r="8" spans="7:17">
      <c r="G8" t="s">
        <v>29</v>
      </c>
      <c r="L8" t="s">
        <v>32</v>
      </c>
      <c r="O8" t="s">
        <v>97</v>
      </c>
      <c r="P8" t="s">
        <v>39</v>
      </c>
      <c r="Q8" t="s">
        <v>51</v>
      </c>
    </row>
    <row r="9" spans="7:17">
      <c r="G9" t="s">
        <v>103</v>
      </c>
      <c r="L9" t="s">
        <v>33</v>
      </c>
      <c r="P9" t="s">
        <v>40</v>
      </c>
      <c r="Q9" t="s">
        <v>52</v>
      </c>
    </row>
    <row r="10" spans="7:17">
      <c r="G10" t="s">
        <v>30</v>
      </c>
      <c r="L10" t="s">
        <v>34</v>
      </c>
      <c r="P10" t="s">
        <v>41</v>
      </c>
      <c r="Q10" t="s">
        <v>53</v>
      </c>
    </row>
    <row r="11" spans="7:17">
      <c r="P11" t="s">
        <v>42</v>
      </c>
      <c r="Q11" t="s">
        <v>54</v>
      </c>
    </row>
    <row r="12" spans="7:17">
      <c r="P12" t="s">
        <v>43</v>
      </c>
      <c r="Q12" t="s">
        <v>55</v>
      </c>
    </row>
    <row r="13" spans="7:17">
      <c r="P13" t="s">
        <v>44</v>
      </c>
      <c r="Q13" t="s">
        <v>56</v>
      </c>
    </row>
    <row r="14" spans="7:17">
      <c r="P14" t="s">
        <v>45</v>
      </c>
      <c r="Q14" t="s">
        <v>57</v>
      </c>
    </row>
    <row r="15" spans="7:17">
      <c r="P15" t="s">
        <v>46</v>
      </c>
      <c r="Q15" t="s">
        <v>58</v>
      </c>
    </row>
    <row r="16" spans="7:17">
      <c r="P16" t="s">
        <v>47</v>
      </c>
      <c r="Q16" t="s">
        <v>59</v>
      </c>
    </row>
    <row r="17" spans="16:17">
      <c r="P17" t="s">
        <v>48</v>
      </c>
      <c r="Q17" t="s">
        <v>60</v>
      </c>
    </row>
    <row r="18" spans="16:17">
      <c r="P18" t="s">
        <v>49</v>
      </c>
      <c r="Q18" t="s">
        <v>61</v>
      </c>
    </row>
    <row r="19" spans="16:17">
      <c r="Q19" t="s">
        <v>62</v>
      </c>
    </row>
    <row r="20" spans="16:17">
      <c r="Q20" t="s">
        <v>63</v>
      </c>
    </row>
    <row r="21" spans="16:17">
      <c r="Q21" t="s">
        <v>64</v>
      </c>
    </row>
    <row r="22" spans="16:17">
      <c r="Q22" t="s">
        <v>65</v>
      </c>
    </row>
    <row r="23" spans="16:17">
      <c r="Q23" t="s">
        <v>66</v>
      </c>
    </row>
    <row r="24" spans="16:17">
      <c r="Q24" t="s">
        <v>67</v>
      </c>
    </row>
    <row r="25" spans="16:17">
      <c r="Q25" t="s">
        <v>68</v>
      </c>
    </row>
    <row r="26" spans="16:17">
      <c r="Q26" t="s">
        <v>69</v>
      </c>
    </row>
    <row r="27" spans="16:17">
      <c r="Q27" t="s">
        <v>70</v>
      </c>
    </row>
    <row r="28" spans="16:17">
      <c r="Q28" t="s">
        <v>71</v>
      </c>
    </row>
    <row r="29" spans="16:17">
      <c r="Q29" t="s">
        <v>72</v>
      </c>
    </row>
    <row r="30" spans="16:17">
      <c r="Q30" t="s">
        <v>73</v>
      </c>
    </row>
    <row r="31" spans="16:17">
      <c r="Q31" t="s">
        <v>74</v>
      </c>
    </row>
    <row r="32" spans="16:17">
      <c r="Q32" t="s">
        <v>75</v>
      </c>
    </row>
    <row r="33" spans="17:17">
      <c r="Q33" t="s">
        <v>76</v>
      </c>
    </row>
    <row r="34" spans="17:17">
      <c r="Q34" t="s">
        <v>77</v>
      </c>
    </row>
    <row r="35" spans="17:17">
      <c r="Q35" t="s">
        <v>78</v>
      </c>
    </row>
    <row r="36" spans="17:17">
      <c r="Q36" t="s">
        <v>79</v>
      </c>
    </row>
    <row r="37" spans="17:17">
      <c r="Q37" t="s">
        <v>80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Sheet1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hitobitomiura</dc:creator>
  <cp:lastModifiedBy>財団ＰＣ７</cp:lastModifiedBy>
  <cp:lastPrinted>2021-06-23T05:01:07Z</cp:lastPrinted>
  <dcterms:created xsi:type="dcterms:W3CDTF">2016-10-05T04:03:17Z</dcterms:created>
  <dcterms:modified xsi:type="dcterms:W3CDTF">2022-07-12T02:14:45Z</dcterms:modified>
</cp:coreProperties>
</file>